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1" activeTab="7"/>
  </bookViews>
  <sheets>
    <sheet name="zal 4_IV" sheetId="1" r:id="rId1"/>
    <sheet name="zal 4_V" sheetId="2" r:id="rId2"/>
    <sheet name="zal 4_VI" sheetId="3" r:id="rId3"/>
    <sheet name="zal 4_VII" sheetId="4" r:id="rId4"/>
    <sheet name="zal 4_VIII" sheetId="5" r:id="rId5"/>
    <sheet name="zal 4_IX" sheetId="6" r:id="rId6"/>
    <sheet name="zal 4_X" sheetId="7" r:id="rId7"/>
    <sheet name="zal 4_XI" sheetId="8" r:id="rId8"/>
  </sheets>
  <definedNames>
    <definedName name="_xlnm.Print_Area" localSheetId="0">'zal 4_IV'!$A$1:$H$56</definedName>
    <definedName name="_xlnm.Print_Area" localSheetId="5">'zal 4_IX'!$A$1:$H$14</definedName>
    <definedName name="_xlnm.Print_Area" localSheetId="1">'zal 4_V'!$A$1:$H$34</definedName>
    <definedName name="_xlnm.Print_Area" localSheetId="2">'zal 4_VI'!$A$1:$H$40</definedName>
    <definedName name="_xlnm.Print_Area" localSheetId="3">'zal 4_VII'!$A$1:$H$17</definedName>
    <definedName name="_xlnm.Print_Area" localSheetId="6">'zal 4_X'!$A$1:$H$18</definedName>
    <definedName name="_xlnm.Print_Area" localSheetId="7">'zal 4_XI'!$A$1:$H$13</definedName>
  </definedNames>
  <calcPr fullCalcOnLoad="1"/>
</workbook>
</file>

<file path=xl/sharedStrings.xml><?xml version="1.0" encoding="utf-8"?>
<sst xmlns="http://schemas.openxmlformats.org/spreadsheetml/2006/main" count="425" uniqueCount="173">
  <si>
    <t>Lp.</t>
  </si>
  <si>
    <t>c.j</t>
  </si>
  <si>
    <t>1.</t>
  </si>
  <si>
    <t>2.</t>
  </si>
  <si>
    <t>3.</t>
  </si>
  <si>
    <t>4.</t>
  </si>
  <si>
    <t>5.</t>
  </si>
  <si>
    <t>6.</t>
  </si>
  <si>
    <t>Nazwa łacińska</t>
  </si>
  <si>
    <t>7.</t>
  </si>
  <si>
    <t>8.</t>
  </si>
  <si>
    <t>wartość netto</t>
  </si>
  <si>
    <t xml:space="preserve"> Wartość netto                     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</si>
  <si>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</si>
  <si>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</si>
  <si>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</si>
  <si>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</si>
  <si>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</si>
  <si>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</si>
  <si>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</si>
  <si>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</si>
  <si>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</si>
  <si>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</si>
  <si>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</si>
  <si>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Nazwa polska</t>
  </si>
  <si>
    <t>Dział Zieleni - TZ</t>
  </si>
  <si>
    <t xml:space="preserve">Nazwa łacińska </t>
  </si>
  <si>
    <t>Acer platanoides 'Crimson King'</t>
  </si>
  <si>
    <t xml:space="preserve">klon pospolity </t>
  </si>
  <si>
    <t>Acer platanoides</t>
  </si>
  <si>
    <t xml:space="preserve">dąb szypułkowy            </t>
  </si>
  <si>
    <t xml:space="preserve">Quercus robur </t>
  </si>
  <si>
    <t>dąb szypułkowy              forma kolumnowa</t>
  </si>
  <si>
    <t>Quercus robur 'Fastigiata'</t>
  </si>
  <si>
    <t xml:space="preserve">grab pospolity </t>
  </si>
  <si>
    <t>lipa drobnolistna</t>
  </si>
  <si>
    <t>Tilia cordata</t>
  </si>
  <si>
    <t>głóg dwuszyjkowy 'Paul's Scarlet'</t>
  </si>
  <si>
    <t>Crataegus laevigata 'Paul's Scarlet'</t>
  </si>
  <si>
    <t>głóg jednoszyjkowy 'Stricta'</t>
  </si>
  <si>
    <t>crataegus monogyna 'Stricta'</t>
  </si>
  <si>
    <t>jesion wyniosły</t>
  </si>
  <si>
    <t>Fraxinus excelsior</t>
  </si>
  <si>
    <t>Spiraea japonica 'Goldflame'</t>
  </si>
  <si>
    <t>tawuła szara</t>
  </si>
  <si>
    <t>Spiraea cinerea 'Grefsheim'</t>
  </si>
  <si>
    <t>jałowiec płożący</t>
  </si>
  <si>
    <t>Juniperus horizontalis 'Blue Chip'</t>
  </si>
  <si>
    <t>jodła kalifornijska</t>
  </si>
  <si>
    <t>Abies concolor</t>
  </si>
  <si>
    <t>sosna czarna</t>
  </si>
  <si>
    <t>Pinus nigra</t>
  </si>
  <si>
    <t>Wartość brutto</t>
  </si>
  <si>
    <t xml:space="preserve">Carpinus betulus </t>
  </si>
  <si>
    <t>wartośc brutto</t>
  </si>
  <si>
    <t>wartość brutto</t>
  </si>
  <si>
    <t xml:space="preserve">dawidia chińska </t>
  </si>
  <si>
    <t>Davidia involucrata</t>
  </si>
  <si>
    <t>topola simona</t>
  </si>
  <si>
    <t>Populus simonii</t>
  </si>
  <si>
    <t xml:space="preserve">topola biała </t>
  </si>
  <si>
    <t>Populus alba</t>
  </si>
  <si>
    <t>wiąz górski 'Pendula'</t>
  </si>
  <si>
    <t>Ulmus glabra</t>
  </si>
  <si>
    <t>tawuła japońska 'Goldflame'</t>
  </si>
  <si>
    <t>jodła pospolita</t>
  </si>
  <si>
    <t>Abies alba</t>
  </si>
  <si>
    <t>świerk pospolity</t>
  </si>
  <si>
    <t>Picea abies</t>
  </si>
  <si>
    <t>Materiał szkółkarski - RÓŻE</t>
  </si>
  <si>
    <t>Rosa 'Aspirin rose'</t>
  </si>
  <si>
    <t>Rosa 'Matador'</t>
  </si>
  <si>
    <t>Rosa 'Friesia'</t>
  </si>
  <si>
    <t xml:space="preserve">Materiał szkółkarski - KRZEWY IGLASTE </t>
  </si>
  <si>
    <t>jałowiec łuskowy</t>
  </si>
  <si>
    <t>Juniperus squamata 'Blue Star'</t>
  </si>
  <si>
    <t xml:space="preserve">Materiał szkółkarski - DRZEWA IGLASTE </t>
  </si>
  <si>
    <t>Razem:</t>
  </si>
  <si>
    <t>żywotnik zachodni</t>
  </si>
  <si>
    <t>Thuja occidentalis 'Smaragd'</t>
  </si>
  <si>
    <t>Palmiarnia - TP</t>
  </si>
  <si>
    <t>Cmentarze - EPC</t>
  </si>
  <si>
    <t>Rosa floribunda 'Amber sun'</t>
  </si>
  <si>
    <t>róża okrywowa</t>
  </si>
  <si>
    <t>róża rabatowa</t>
  </si>
  <si>
    <t>Rosa floribunda 'Maxi vita'</t>
  </si>
  <si>
    <t>perukowiec podolski</t>
  </si>
  <si>
    <t>Euonymus alatus</t>
  </si>
  <si>
    <t>trzmielina oskrzydlona</t>
  </si>
  <si>
    <t>magnolia Soulange'a</t>
  </si>
  <si>
    <t>lilak węgierski</t>
  </si>
  <si>
    <t>dostawa: 01.10.2021r. - 29.10.2021r.</t>
  </si>
  <si>
    <t>dostawa: 15.04.2021r. - 07.05.2021r.</t>
  </si>
  <si>
    <t>dostawa: 27.09.2021r. - 15.10.2021r.</t>
  </si>
  <si>
    <t>Chamaecyparis nootkatensis</t>
  </si>
  <si>
    <t>Uwaga: krzewy powinny mieć co najmniej 3 pędy</t>
  </si>
  <si>
    <t>Cotinus coggygria</t>
  </si>
  <si>
    <t>Magnolia x soulangeana</t>
  </si>
  <si>
    <t>Syringa Josikaea</t>
  </si>
  <si>
    <t>Viburnum carlesii 'Aurora'</t>
  </si>
  <si>
    <t>buk pospolity 'Purple Fountain'</t>
  </si>
  <si>
    <t>Fagus sylvatica 'Purple Fountain'</t>
  </si>
  <si>
    <t>judaszowiec południowy</t>
  </si>
  <si>
    <t>Cercis siliquastrum</t>
  </si>
  <si>
    <t>kasztanowiec czerwony</t>
  </si>
  <si>
    <t>Aesculus xcarnea</t>
  </si>
  <si>
    <t>oliwnik wąskolistny</t>
  </si>
  <si>
    <t>Elaeagnus angustifolia</t>
  </si>
  <si>
    <t>śliwa wiśniowa 'Pissardii"</t>
  </si>
  <si>
    <t>Prunus cerasifera   'Pissardii'</t>
  </si>
  <si>
    <t>topola osika</t>
  </si>
  <si>
    <t>Populus tremula</t>
  </si>
  <si>
    <t>topola szara</t>
  </si>
  <si>
    <t>Populus canescens</t>
  </si>
  <si>
    <t>wierzba biała</t>
  </si>
  <si>
    <t>berberys Thunberga 'Erecta'</t>
  </si>
  <si>
    <t>Berberis thunbergii 'Erecta'</t>
  </si>
  <si>
    <t>jaśminowiec wonny</t>
  </si>
  <si>
    <t>Philadelphus coronarius</t>
  </si>
  <si>
    <t>pięciornik krzewiasty 'Abbotswood'</t>
  </si>
  <si>
    <r>
      <t>Potentilla fruticosa </t>
    </r>
    <r>
      <rPr>
        <sz val="10"/>
        <color indexed="8"/>
        <rFont val="Arial"/>
        <family val="2"/>
      </rPr>
      <t>'Abbotswood'</t>
    </r>
  </si>
  <si>
    <t>irga pozioma</t>
  </si>
  <si>
    <t>Cotoneaster horizontalis</t>
  </si>
  <si>
    <t>klon pospolity 'Crimson Sentry'</t>
  </si>
  <si>
    <t>Acer platanoides              'Crimson Sentry'</t>
  </si>
  <si>
    <t xml:space="preserve">klon pospolity  'Crimson King'          </t>
  </si>
  <si>
    <t>tawuła szara 'Grefsheim'</t>
  </si>
  <si>
    <t>tawuła Douglasa</t>
  </si>
  <si>
    <t>Spiraea douglasii</t>
  </si>
  <si>
    <t>pęcherznica kalinolistna 'Lady in Red'</t>
  </si>
  <si>
    <t>Physocarpus opulifolius 'Lady in Red'</t>
  </si>
  <si>
    <t>pęcherznica kalinolistna          'Nugget'</t>
  </si>
  <si>
    <r>
      <t xml:space="preserve">Physocarpus opulifolius  </t>
    </r>
    <r>
      <rPr>
        <i/>
        <sz val="10"/>
        <color indexed="8"/>
        <rFont val="Arial"/>
        <family val="2"/>
      </rPr>
      <t>'Nugget'</t>
    </r>
  </si>
  <si>
    <t>świerk serbski</t>
  </si>
  <si>
    <t>Picea omorica</t>
  </si>
  <si>
    <t>Rhododendron molle</t>
  </si>
  <si>
    <t>c.j.</t>
  </si>
  <si>
    <t>Czechowice - DOW</t>
  </si>
  <si>
    <t>azalia mollis</t>
  </si>
  <si>
    <t>kalina koreańska 'Aurora'</t>
  </si>
  <si>
    <t>Crataegus monogyna 'Stricta'</t>
  </si>
  <si>
    <t>Salix alba</t>
  </si>
  <si>
    <t>cyprysik nutkajski</t>
  </si>
  <si>
    <t>Wartość netto</t>
  </si>
  <si>
    <t>Ilość szt</t>
  </si>
  <si>
    <t>Materiał szkółkarski - KRZEWY LIŚCIASTE (Budżet Obywatelski)</t>
  </si>
  <si>
    <t>Materiał szkółkarski - DRZEWA IGLASTE  (Budżet Obywatelski)</t>
  </si>
  <si>
    <t>dostawa: 04.10.2021r. - 10.11.2021r.</t>
  </si>
  <si>
    <t xml:space="preserve">dostawa: 06.09.2021r. - 08.10.2021r. </t>
  </si>
  <si>
    <t>dostawa: 20.09.2021r. - 21.10.2021r.</t>
  </si>
  <si>
    <t>dostawa: 06.09.2021r. - 08.10.2021r.</t>
  </si>
  <si>
    <t>wartość VAT</t>
  </si>
  <si>
    <t>wartoś VAT</t>
  </si>
  <si>
    <t xml:space="preserve">PODSUMOWANIE </t>
  </si>
  <si>
    <t>Wartość</t>
  </si>
  <si>
    <t>VAT</t>
  </si>
  <si>
    <t>kwota</t>
  </si>
  <si>
    <t>OGÓŁEM (suma I, II, III, IV Razem)</t>
  </si>
  <si>
    <t xml:space="preserve"> -------------------------------------------------</t>
  </si>
  <si>
    <t xml:space="preserve"> -----------------------------------------------------------------------------</t>
  </si>
  <si>
    <t>miejsce, data</t>
  </si>
  <si>
    <t>podpis osoby upoważnionej</t>
  </si>
  <si>
    <t>I Razem:</t>
  </si>
  <si>
    <t>II Razem:</t>
  </si>
  <si>
    <t>III Razem:</t>
  </si>
  <si>
    <t>IV Razem:</t>
  </si>
  <si>
    <t>OGÓŁEM (suma I, II Razem)</t>
  </si>
  <si>
    <t>Drzewa liściaste</t>
  </si>
  <si>
    <t>dostawa: 06.04.21-13.04.21</t>
  </si>
  <si>
    <t>dostawa: 06.04.2021-13.04.2021</t>
  </si>
  <si>
    <t>dostawa:  06.04.2021-13.04.2021</t>
  </si>
  <si>
    <t>Krzewy liściaste</t>
  </si>
  <si>
    <t>Materiał szkółkarski - drzewa liściaste (Budżet Obywatelski)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</si>
</sst>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0\-000"/>
    <numFmt numFmtId="168" formatCode="0.000"/>
    <numFmt numFmtId="169" formatCode="[$-415]d\ mmmm\ yyyy"/>
    <numFmt numFmtId="170" formatCode="#,##0.000"/>
    <numFmt numFmtId="171" formatCode="#,##0.0000"/>
    <numFmt numFmtId="172" formatCode="#,##0.00\ &quot;zł&quot;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"/>
  </numFmts>
  <fonts count="59"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4D5156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/>
    </xf>
    <xf numFmtId="0" fontId="54" fillId="35" borderId="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4" fontId="3" fillId="35" borderId="11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" fillId="7" borderId="0" xfId="0" applyFont="1" applyFill="1" applyAlignment="1">
      <alignment/>
    </xf>
    <xf numFmtId="4" fontId="3" fillId="7" borderId="1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/>
    </xf>
    <xf numFmtId="4" fontId="3" fillId="7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36" borderId="0" xfId="0" applyFont="1" applyFill="1" applyAlignment="1">
      <alignment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3" fillId="36" borderId="0" xfId="0" applyFont="1" applyFill="1" applyAlignment="1">
      <alignment/>
    </xf>
    <xf numFmtId="0" fontId="3" fillId="36" borderId="15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/>
    </xf>
    <xf numFmtId="0" fontId="3" fillId="34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53" fillId="0" borderId="0" xfId="0" applyNumberFormat="1" applyFont="1" applyAlignment="1">
      <alignment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4" fillId="0" borderId="0" xfId="0" applyNumberFormat="1" applyFont="1" applyFill="1" applyBorder="1" applyAlignment="1">
      <alignment horizontal="right" wrapText="1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4" fontId="3" fillId="36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.875" style="3" customWidth="1"/>
    <col min="2" max="2" width="19.00390625" style="3" customWidth="1"/>
    <col min="3" max="3" width="25.125" style="3" customWidth="1"/>
    <col min="4" max="4" width="8.625" style="3" customWidth="1"/>
    <col min="5" max="5" width="6.75390625" style="3" customWidth="1"/>
    <col min="6" max="7" width="10.625" style="3" customWidth="1"/>
    <col min="8" max="8" width="12.25390625" style="3" bestFit="1" customWidth="1"/>
    <col min="9" max="9" width="8.125" style="0" customWidth="1"/>
    <col min="10" max="10" width="6.625" style="0" customWidth="1"/>
  </cols>
  <sheetData>
    <row r="1" spans="1:11" ht="15" customHeight="1">
      <c r="A1" s="6"/>
      <c r="B1" s="146" t="s">
        <v>167</v>
      </c>
      <c r="C1" s="146"/>
      <c r="D1" s="147"/>
      <c r="E1" s="147"/>
      <c r="F1" s="147"/>
      <c r="G1" s="147"/>
      <c r="H1" s="147"/>
      <c r="I1" s="1"/>
      <c r="J1" s="2"/>
      <c r="K1" s="1"/>
    </row>
    <row r="2" spans="1:11" ht="15" customHeight="1">
      <c r="A2" s="6"/>
      <c r="B2" s="52"/>
      <c r="C2" s="52"/>
      <c r="D2" s="53"/>
      <c r="E2" s="53"/>
      <c r="F2" s="53"/>
      <c r="G2" s="53"/>
      <c r="H2" s="53"/>
      <c r="I2" s="1"/>
      <c r="J2" s="2"/>
      <c r="K2" s="1"/>
    </row>
    <row r="3" spans="1:11" ht="15" customHeight="1">
      <c r="A3" s="6"/>
      <c r="B3" s="52"/>
      <c r="C3" s="52"/>
      <c r="D3" s="53"/>
      <c r="E3" s="53"/>
      <c r="F3" s="53"/>
      <c r="G3" s="53"/>
      <c r="H3" s="53"/>
      <c r="I3" s="1"/>
      <c r="J3" s="2"/>
      <c r="K3" s="1"/>
    </row>
    <row r="4" spans="1:8" ht="12.75">
      <c r="A4" s="7"/>
      <c r="B4" s="73" t="s">
        <v>80</v>
      </c>
      <c r="C4" s="68" t="s">
        <v>168</v>
      </c>
      <c r="D4" s="69"/>
      <c r="E4" s="68"/>
      <c r="F4" s="70"/>
      <c r="G4" s="70"/>
      <c r="H4" s="14"/>
    </row>
    <row r="5" spans="1:8" ht="22.5">
      <c r="A5" s="46" t="s">
        <v>0</v>
      </c>
      <c r="B5" s="46" t="s">
        <v>24</v>
      </c>
      <c r="C5" s="78" t="s">
        <v>8</v>
      </c>
      <c r="D5" s="47" t="s">
        <v>144</v>
      </c>
      <c r="E5" s="49" t="s">
        <v>136</v>
      </c>
      <c r="F5" s="49" t="s">
        <v>12</v>
      </c>
      <c r="G5" s="49" t="s">
        <v>151</v>
      </c>
      <c r="H5" s="49" t="s">
        <v>52</v>
      </c>
    </row>
    <row r="6" spans="1:8" ht="30" customHeight="1">
      <c r="A6" s="25" t="s">
        <v>2</v>
      </c>
      <c r="B6" s="11" t="s">
        <v>41</v>
      </c>
      <c r="C6" s="79" t="s">
        <v>42</v>
      </c>
      <c r="D6" s="8">
        <v>1</v>
      </c>
      <c r="E6" s="24"/>
      <c r="F6" s="33"/>
      <c r="G6" s="33"/>
      <c r="H6" s="33"/>
    </row>
    <row r="7" spans="1:8" ht="30" customHeight="1">
      <c r="A7" s="38"/>
      <c r="B7" s="39"/>
      <c r="C7" s="25" t="s">
        <v>162</v>
      </c>
      <c r="D7" s="107">
        <f>SUM(D6:D6)</f>
        <v>1</v>
      </c>
      <c r="E7" s="12"/>
      <c r="F7" s="33">
        <f>SUM(F6:F6)</f>
        <v>0</v>
      </c>
      <c r="G7" s="51">
        <f>SUM(G6)</f>
        <v>0</v>
      </c>
      <c r="H7" s="74">
        <f>F7*108/100</f>
        <v>0</v>
      </c>
    </row>
    <row r="8" spans="1:11" ht="15" customHeight="1">
      <c r="A8" s="6"/>
      <c r="B8" s="52"/>
      <c r="C8" s="52"/>
      <c r="D8" s="53"/>
      <c r="E8" s="53"/>
      <c r="F8" s="53"/>
      <c r="G8" s="53"/>
      <c r="H8" s="53"/>
      <c r="I8" s="1"/>
      <c r="J8" s="2"/>
      <c r="K8" s="1"/>
    </row>
    <row r="9" spans="1:11" ht="15" customHeight="1">
      <c r="A9" s="6"/>
      <c r="B9" s="52"/>
      <c r="C9" s="52"/>
      <c r="D9" s="53"/>
      <c r="E9" s="53"/>
      <c r="F9" s="53"/>
      <c r="G9" s="53"/>
      <c r="H9" s="53"/>
      <c r="I9" s="1"/>
      <c r="J9" s="2"/>
      <c r="K9" s="1"/>
    </row>
    <row r="10" spans="1:8" ht="12.75">
      <c r="A10" s="7"/>
      <c r="B10" s="71" t="s">
        <v>81</v>
      </c>
      <c r="C10" s="68" t="s">
        <v>93</v>
      </c>
      <c r="D10" s="69"/>
      <c r="E10" s="68"/>
      <c r="F10" s="70"/>
      <c r="G10" s="70"/>
      <c r="H10" s="14"/>
    </row>
    <row r="11" spans="1:8" ht="22.5">
      <c r="A11" s="46" t="s">
        <v>0</v>
      </c>
      <c r="B11" s="46" t="s">
        <v>24</v>
      </c>
      <c r="C11" s="78" t="s">
        <v>8</v>
      </c>
      <c r="D11" s="47" t="s">
        <v>144</v>
      </c>
      <c r="E11" s="49" t="s">
        <v>136</v>
      </c>
      <c r="F11" s="49" t="s">
        <v>12</v>
      </c>
      <c r="G11" s="49" t="s">
        <v>151</v>
      </c>
      <c r="H11" s="49" t="s">
        <v>52</v>
      </c>
    </row>
    <row r="12" spans="1:8" ht="30" customHeight="1">
      <c r="A12" s="25" t="s">
        <v>2</v>
      </c>
      <c r="B12" s="11" t="s">
        <v>35</v>
      </c>
      <c r="C12" s="79" t="s">
        <v>36</v>
      </c>
      <c r="D12" s="8">
        <v>16</v>
      </c>
      <c r="E12" s="24"/>
      <c r="F12" s="33"/>
      <c r="G12" s="33"/>
      <c r="H12" s="63"/>
    </row>
    <row r="13" spans="1:8" ht="30" customHeight="1">
      <c r="A13" s="38"/>
      <c r="B13" s="39"/>
      <c r="C13" s="25" t="s">
        <v>163</v>
      </c>
      <c r="D13" s="109">
        <f>SUM(D12:D12)</f>
        <v>16</v>
      </c>
      <c r="E13" s="12"/>
      <c r="F13" s="33">
        <f>SUM(F12:F12)</f>
        <v>0</v>
      </c>
      <c r="G13" s="51">
        <f>SUM(G12)</f>
        <v>0</v>
      </c>
      <c r="H13" s="72">
        <f>F13*108/100</f>
        <v>0</v>
      </c>
    </row>
    <row r="14" spans="1:11" ht="15" customHeight="1">
      <c r="A14" s="6"/>
      <c r="B14" s="52"/>
      <c r="C14" s="52"/>
      <c r="D14" s="53"/>
      <c r="E14" s="53"/>
      <c r="F14" s="53"/>
      <c r="G14" s="53"/>
      <c r="H14" s="53"/>
      <c r="I14" s="1"/>
      <c r="J14" s="2"/>
      <c r="K14" s="1"/>
    </row>
    <row r="15" spans="1:11" ht="15" customHeight="1">
      <c r="A15" s="6"/>
      <c r="B15" s="52"/>
      <c r="C15" s="52"/>
      <c r="D15" s="53"/>
      <c r="E15" s="53"/>
      <c r="F15" s="53"/>
      <c r="G15" s="53"/>
      <c r="H15" s="53"/>
      <c r="I15" s="1"/>
      <c r="J15" s="2"/>
      <c r="K15" s="1"/>
    </row>
    <row r="16" spans="1:8" ht="12.75">
      <c r="A16" s="7"/>
      <c r="B16" s="101" t="s">
        <v>137</v>
      </c>
      <c r="C16" s="68" t="s">
        <v>147</v>
      </c>
      <c r="D16" s="69"/>
      <c r="E16" s="68"/>
      <c r="F16" s="70"/>
      <c r="G16" s="70"/>
      <c r="H16" s="14"/>
    </row>
    <row r="17" spans="1:8" ht="49.5" customHeight="1">
      <c r="A17" s="46" t="s">
        <v>0</v>
      </c>
      <c r="B17" s="46" t="s">
        <v>24</v>
      </c>
      <c r="C17" s="78" t="s">
        <v>8</v>
      </c>
      <c r="D17" s="47" t="s">
        <v>144</v>
      </c>
      <c r="E17" s="49" t="s">
        <v>136</v>
      </c>
      <c r="F17" s="49" t="s">
        <v>12</v>
      </c>
      <c r="G17" s="49" t="s">
        <v>151</v>
      </c>
      <c r="H17" s="49" t="s">
        <v>52</v>
      </c>
    </row>
    <row r="18" spans="1:8" ht="30" customHeight="1">
      <c r="A18" s="25" t="s">
        <v>2</v>
      </c>
      <c r="B18" s="103" t="s">
        <v>30</v>
      </c>
      <c r="C18" s="111" t="s">
        <v>31</v>
      </c>
      <c r="D18" s="8">
        <v>1</v>
      </c>
      <c r="E18" s="24"/>
      <c r="F18" s="33"/>
      <c r="G18" s="33"/>
      <c r="H18" s="63"/>
    </row>
    <row r="19" spans="1:8" ht="30" customHeight="1">
      <c r="A19" s="25" t="s">
        <v>3</v>
      </c>
      <c r="B19" s="103" t="s">
        <v>39</v>
      </c>
      <c r="C19" s="111" t="s">
        <v>140</v>
      </c>
      <c r="D19" s="8">
        <v>20</v>
      </c>
      <c r="E19" s="24"/>
      <c r="F19" s="33"/>
      <c r="G19" s="33"/>
      <c r="H19" s="63"/>
    </row>
    <row r="20" spans="1:8" ht="30" customHeight="1">
      <c r="A20" s="25" t="s">
        <v>4</v>
      </c>
      <c r="B20" s="103" t="s">
        <v>34</v>
      </c>
      <c r="C20" s="111" t="s">
        <v>53</v>
      </c>
      <c r="D20" s="8">
        <v>20</v>
      </c>
      <c r="E20" s="24"/>
      <c r="F20" s="33"/>
      <c r="G20" s="33"/>
      <c r="H20" s="63"/>
    </row>
    <row r="21" spans="1:8" ht="30" customHeight="1">
      <c r="A21" s="38"/>
      <c r="B21" s="39"/>
      <c r="C21" s="25" t="s">
        <v>164</v>
      </c>
      <c r="D21" s="110">
        <f>SUM(D18:D20)</f>
        <v>41</v>
      </c>
      <c r="E21" s="12"/>
      <c r="F21" s="33">
        <f>SUM(F18:F20)</f>
        <v>0</v>
      </c>
      <c r="G21" s="51">
        <f>SUM(G18:G20)</f>
        <v>0</v>
      </c>
      <c r="H21" s="102">
        <f>F21*108/100</f>
        <v>0</v>
      </c>
    </row>
    <row r="22" spans="1:11" ht="15" customHeight="1">
      <c r="A22" s="6"/>
      <c r="B22" s="52"/>
      <c r="C22" s="52"/>
      <c r="D22" s="53"/>
      <c r="E22" s="53"/>
      <c r="F22" s="53"/>
      <c r="G22" s="53"/>
      <c r="H22" s="53"/>
      <c r="I22" s="1"/>
      <c r="J22" s="2"/>
      <c r="K22" s="1"/>
    </row>
    <row r="23" spans="1:11" ht="15" customHeight="1">
      <c r="A23" s="6"/>
      <c r="B23" s="52"/>
      <c r="C23" s="52"/>
      <c r="D23" s="53"/>
      <c r="E23" s="53"/>
      <c r="F23" s="53"/>
      <c r="G23" s="53"/>
      <c r="H23" s="53"/>
      <c r="I23" s="1"/>
      <c r="J23" s="2"/>
      <c r="K23" s="1"/>
    </row>
    <row r="24" spans="2:8" ht="12.75">
      <c r="B24" s="108" t="s">
        <v>25</v>
      </c>
      <c r="C24" s="68" t="s">
        <v>147</v>
      </c>
      <c r="E24" s="10"/>
      <c r="F24" s="4"/>
      <c r="G24" s="4"/>
      <c r="H24" s="4"/>
    </row>
    <row r="25" spans="1:8" ht="49.5" customHeight="1">
      <c r="A25" s="46" t="s">
        <v>0</v>
      </c>
      <c r="B25" s="46" t="s">
        <v>24</v>
      </c>
      <c r="C25" s="78" t="s">
        <v>8</v>
      </c>
      <c r="D25" s="47" t="s">
        <v>144</v>
      </c>
      <c r="E25" s="49" t="s">
        <v>136</v>
      </c>
      <c r="F25" s="49" t="s">
        <v>12</v>
      </c>
      <c r="G25" s="49" t="s">
        <v>151</v>
      </c>
      <c r="H25" s="49" t="s">
        <v>52</v>
      </c>
    </row>
    <row r="26" spans="1:8" ht="30" customHeight="1">
      <c r="A26" s="25" t="s">
        <v>2</v>
      </c>
      <c r="B26" s="11" t="s">
        <v>100</v>
      </c>
      <c r="C26" s="79" t="s">
        <v>101</v>
      </c>
      <c r="D26" s="34">
        <v>1</v>
      </c>
      <c r="E26" s="56"/>
      <c r="F26" s="62"/>
      <c r="G26" s="62"/>
      <c r="H26" s="62"/>
    </row>
    <row r="27" spans="1:8" ht="30" customHeight="1">
      <c r="A27" s="25" t="s">
        <v>3</v>
      </c>
      <c r="B27" s="11" t="s">
        <v>56</v>
      </c>
      <c r="C27" s="79" t="s">
        <v>57</v>
      </c>
      <c r="D27" s="34">
        <v>2</v>
      </c>
      <c r="E27" s="56"/>
      <c r="F27" s="62"/>
      <c r="G27" s="62"/>
      <c r="H27" s="62"/>
    </row>
    <row r="28" spans="1:8" ht="30" customHeight="1">
      <c r="A28" s="25" t="s">
        <v>4</v>
      </c>
      <c r="B28" s="11" t="s">
        <v>30</v>
      </c>
      <c r="C28" s="79" t="s">
        <v>31</v>
      </c>
      <c r="D28" s="34">
        <v>4</v>
      </c>
      <c r="E28" s="56"/>
      <c r="F28" s="62"/>
      <c r="G28" s="62"/>
      <c r="H28" s="62"/>
    </row>
    <row r="29" spans="1:8" ht="30" customHeight="1">
      <c r="A29" s="25" t="s">
        <v>5</v>
      </c>
      <c r="B29" s="11" t="s">
        <v>32</v>
      </c>
      <c r="C29" s="79" t="s">
        <v>33</v>
      </c>
      <c r="D29" s="34">
        <v>2</v>
      </c>
      <c r="E29" s="56"/>
      <c r="F29" s="62"/>
      <c r="G29" s="62"/>
      <c r="H29" s="62"/>
    </row>
    <row r="30" spans="1:8" ht="30" customHeight="1">
      <c r="A30" s="25" t="s">
        <v>6</v>
      </c>
      <c r="B30" s="11" t="s">
        <v>37</v>
      </c>
      <c r="C30" s="79" t="s">
        <v>38</v>
      </c>
      <c r="D30" s="34">
        <v>6</v>
      </c>
      <c r="E30" s="56"/>
      <c r="F30" s="62"/>
      <c r="G30" s="62"/>
      <c r="H30" s="62"/>
    </row>
    <row r="31" spans="1:8" ht="30" customHeight="1">
      <c r="A31" s="25" t="s">
        <v>7</v>
      </c>
      <c r="B31" s="11" t="s">
        <v>39</v>
      </c>
      <c r="C31" s="79" t="s">
        <v>40</v>
      </c>
      <c r="D31" s="34">
        <v>6</v>
      </c>
      <c r="E31" s="56"/>
      <c r="F31" s="62"/>
      <c r="G31" s="62"/>
      <c r="H31" s="62"/>
    </row>
    <row r="32" spans="1:8" ht="30" customHeight="1">
      <c r="A32" s="25" t="s">
        <v>9</v>
      </c>
      <c r="B32" s="39" t="s">
        <v>41</v>
      </c>
      <c r="C32" s="57" t="s">
        <v>42</v>
      </c>
      <c r="D32" s="34">
        <v>4</v>
      </c>
      <c r="E32" s="56"/>
      <c r="F32" s="62"/>
      <c r="G32" s="62"/>
      <c r="H32" s="62"/>
    </row>
    <row r="33" spans="1:8" ht="30" customHeight="1">
      <c r="A33" s="25" t="s">
        <v>10</v>
      </c>
      <c r="B33" s="11" t="s">
        <v>102</v>
      </c>
      <c r="C33" s="57" t="s">
        <v>103</v>
      </c>
      <c r="D33" s="34">
        <v>3</v>
      </c>
      <c r="E33" s="56"/>
      <c r="F33" s="62"/>
      <c r="G33" s="62"/>
      <c r="H33" s="62"/>
    </row>
    <row r="34" spans="1:8" ht="30" customHeight="1">
      <c r="A34" s="25" t="s">
        <v>13</v>
      </c>
      <c r="B34" s="11" t="s">
        <v>104</v>
      </c>
      <c r="C34" s="57" t="s">
        <v>105</v>
      </c>
      <c r="D34" s="34">
        <v>7</v>
      </c>
      <c r="E34" s="56"/>
      <c r="F34" s="62"/>
      <c r="G34" s="62"/>
      <c r="H34" s="62"/>
    </row>
    <row r="35" spans="1:8" ht="30" customHeight="1">
      <c r="A35" s="25" t="s">
        <v>14</v>
      </c>
      <c r="B35" s="11" t="s">
        <v>28</v>
      </c>
      <c r="C35" s="79" t="s">
        <v>29</v>
      </c>
      <c r="D35" s="34">
        <v>4</v>
      </c>
      <c r="E35" s="56"/>
      <c r="F35" s="62"/>
      <c r="G35" s="62"/>
      <c r="H35" s="62"/>
    </row>
    <row r="36" spans="1:8" ht="30" customHeight="1">
      <c r="A36" s="25" t="s">
        <v>15</v>
      </c>
      <c r="B36" s="11" t="s">
        <v>35</v>
      </c>
      <c r="C36" s="79" t="s">
        <v>36</v>
      </c>
      <c r="D36" s="34">
        <v>6</v>
      </c>
      <c r="E36" s="56"/>
      <c r="F36" s="62"/>
      <c r="G36" s="62"/>
      <c r="H36" s="62"/>
    </row>
    <row r="37" spans="1:8" ht="30" customHeight="1">
      <c r="A37" s="25" t="s">
        <v>16</v>
      </c>
      <c r="B37" s="39" t="s">
        <v>106</v>
      </c>
      <c r="C37" s="80" t="s">
        <v>107</v>
      </c>
      <c r="D37" s="34">
        <v>2</v>
      </c>
      <c r="E37" s="56"/>
      <c r="F37" s="62"/>
      <c r="G37" s="62"/>
      <c r="H37" s="62"/>
    </row>
    <row r="38" spans="1:8" ht="30" customHeight="1">
      <c r="A38" s="25" t="s">
        <v>17</v>
      </c>
      <c r="B38" s="11" t="s">
        <v>108</v>
      </c>
      <c r="C38" s="81" t="s">
        <v>109</v>
      </c>
      <c r="D38" s="34">
        <v>2</v>
      </c>
      <c r="E38" s="56"/>
      <c r="F38" s="62"/>
      <c r="G38" s="62"/>
      <c r="H38" s="62"/>
    </row>
    <row r="39" spans="1:8" ht="30" customHeight="1">
      <c r="A39" s="25" t="s">
        <v>18</v>
      </c>
      <c r="B39" s="11" t="s">
        <v>58</v>
      </c>
      <c r="C39" s="79" t="s">
        <v>59</v>
      </c>
      <c r="D39" s="34">
        <v>6</v>
      </c>
      <c r="E39" s="56"/>
      <c r="F39" s="62"/>
      <c r="G39" s="62"/>
      <c r="H39" s="62"/>
    </row>
    <row r="40" spans="1:8" ht="30" customHeight="1">
      <c r="A40" s="25" t="s">
        <v>19</v>
      </c>
      <c r="B40" s="11" t="s">
        <v>60</v>
      </c>
      <c r="C40" s="79" t="s">
        <v>61</v>
      </c>
      <c r="D40" s="34">
        <v>18</v>
      </c>
      <c r="E40" s="56"/>
      <c r="F40" s="62"/>
      <c r="G40" s="62"/>
      <c r="H40" s="62"/>
    </row>
    <row r="41" spans="1:8" ht="30" customHeight="1">
      <c r="A41" s="25" t="s">
        <v>20</v>
      </c>
      <c r="B41" s="11" t="s">
        <v>110</v>
      </c>
      <c r="C41" s="79" t="s">
        <v>111</v>
      </c>
      <c r="D41" s="34">
        <v>14</v>
      </c>
      <c r="E41" s="56"/>
      <c r="F41" s="62"/>
      <c r="G41" s="62"/>
      <c r="H41" s="62"/>
    </row>
    <row r="42" spans="1:8" ht="30" customHeight="1">
      <c r="A42" s="25" t="s">
        <v>21</v>
      </c>
      <c r="B42" s="11" t="s">
        <v>112</v>
      </c>
      <c r="C42" s="79" t="s">
        <v>113</v>
      </c>
      <c r="D42" s="34">
        <v>9</v>
      </c>
      <c r="E42" s="56"/>
      <c r="F42" s="62"/>
      <c r="G42" s="62"/>
      <c r="H42" s="62"/>
    </row>
    <row r="43" spans="1:8" ht="30" customHeight="1">
      <c r="A43" s="25" t="s">
        <v>22</v>
      </c>
      <c r="B43" s="11" t="s">
        <v>62</v>
      </c>
      <c r="C43" s="82" t="s">
        <v>63</v>
      </c>
      <c r="D43" s="34">
        <v>4</v>
      </c>
      <c r="E43" s="56"/>
      <c r="F43" s="62"/>
      <c r="G43" s="62"/>
      <c r="H43" s="62"/>
    </row>
    <row r="44" spans="1:8" ht="30" customHeight="1">
      <c r="A44" s="25" t="s">
        <v>23</v>
      </c>
      <c r="B44" s="11" t="s">
        <v>114</v>
      </c>
      <c r="C44" s="79" t="s">
        <v>141</v>
      </c>
      <c r="D44" s="34">
        <v>4</v>
      </c>
      <c r="E44" s="56"/>
      <c r="F44" s="62"/>
      <c r="G44" s="62"/>
      <c r="H44" s="62"/>
    </row>
    <row r="45" spans="1:8" ht="30" customHeight="1">
      <c r="A45" s="38"/>
      <c r="B45" s="39"/>
      <c r="C45" s="25" t="s">
        <v>165</v>
      </c>
      <c r="D45" s="106">
        <f>SUM(D26:D44)</f>
        <v>104</v>
      </c>
      <c r="E45" s="25"/>
      <c r="F45" s="62">
        <f>SUM(F26:F44)</f>
        <v>0</v>
      </c>
      <c r="G45" s="87">
        <f>SUM(G26:G44)</f>
        <v>0</v>
      </c>
      <c r="H45" s="105">
        <f>SUM(H26:H44)</f>
        <v>0</v>
      </c>
    </row>
    <row r="46" spans="2:8" ht="12.75">
      <c r="B46" s="23"/>
      <c r="C46" s="23"/>
      <c r="E46" s="10"/>
      <c r="F46" s="4"/>
      <c r="G46" s="4"/>
      <c r="H46" s="4"/>
    </row>
    <row r="47" spans="2:8" ht="12.75">
      <c r="B47" s="148" t="s">
        <v>153</v>
      </c>
      <c r="C47" s="149"/>
      <c r="D47" s="150"/>
      <c r="E47" s="142" t="s">
        <v>154</v>
      </c>
      <c r="F47" s="154"/>
      <c r="G47" s="154"/>
      <c r="H47" s="143"/>
    </row>
    <row r="48" spans="2:8" ht="12.75">
      <c r="B48" s="151"/>
      <c r="C48" s="152"/>
      <c r="D48" s="153"/>
      <c r="E48" s="155" t="s">
        <v>11</v>
      </c>
      <c r="F48" s="156"/>
      <c r="G48" s="156" t="s">
        <v>155</v>
      </c>
      <c r="H48" s="161" t="s">
        <v>55</v>
      </c>
    </row>
    <row r="49" spans="2:8" ht="12.75">
      <c r="B49" s="134"/>
      <c r="C49" s="135"/>
      <c r="D49" s="136"/>
      <c r="E49" s="157"/>
      <c r="F49" s="158"/>
      <c r="G49" s="160"/>
      <c r="H49" s="162"/>
    </row>
    <row r="50" spans="2:8" ht="12.75">
      <c r="B50" s="137"/>
      <c r="C50" s="138"/>
      <c r="D50" s="139"/>
      <c r="E50" s="159"/>
      <c r="F50" s="160"/>
      <c r="G50" s="126" t="s">
        <v>156</v>
      </c>
      <c r="H50" s="163"/>
    </row>
    <row r="51" spans="2:8" ht="12.75">
      <c r="B51" s="140" t="s">
        <v>157</v>
      </c>
      <c r="C51" s="141"/>
      <c r="D51" s="141"/>
      <c r="E51" s="142">
        <f>SUM(F45,F21,F13,F7)</f>
        <v>0</v>
      </c>
      <c r="F51" s="143"/>
      <c r="G51" s="127">
        <f>SUM(G45,G21,G13,G7)</f>
        <v>0</v>
      </c>
      <c r="H51" s="127">
        <f>SUM(H45,H21,H13,H7)</f>
        <v>0</v>
      </c>
    </row>
    <row r="52" spans="2:8" ht="12.75">
      <c r="B52" s="128"/>
      <c r="C52" s="129"/>
      <c r="D52" s="129"/>
      <c r="E52" s="130"/>
      <c r="F52" s="130"/>
      <c r="G52" s="130"/>
      <c r="H52" s="130"/>
    </row>
    <row r="53" spans="2:8" ht="12.75">
      <c r="B53" s="129"/>
      <c r="C53" s="129"/>
      <c r="D53" s="129"/>
      <c r="E53" s="130"/>
      <c r="F53" s="130"/>
      <c r="G53" s="130"/>
      <c r="H53" s="130"/>
    </row>
    <row r="54" spans="2:8" ht="12.75">
      <c r="B54" s="129"/>
      <c r="C54" s="129"/>
      <c r="D54" s="129"/>
      <c r="E54" s="130"/>
      <c r="F54" s="130"/>
      <c r="G54" s="130"/>
      <c r="H54" s="130"/>
    </row>
    <row r="55" spans="2:8" ht="12.75">
      <c r="B55" s="131" t="s">
        <v>158</v>
      </c>
      <c r="C55" s="144" t="s">
        <v>159</v>
      </c>
      <c r="D55" s="145"/>
      <c r="E55" s="145"/>
      <c r="F55" s="145"/>
      <c r="G55" s="145"/>
      <c r="H55" s="145"/>
    </row>
    <row r="56" spans="2:8" ht="12.75">
      <c r="B56" s="131" t="s">
        <v>160</v>
      </c>
      <c r="C56" s="129"/>
      <c r="D56" s="144" t="s">
        <v>161</v>
      </c>
      <c r="E56" s="145"/>
      <c r="F56" s="145"/>
      <c r="G56" s="145"/>
      <c r="H56" s="145"/>
    </row>
  </sheetData>
  <sheetProtection/>
  <mergeCells count="11">
    <mergeCell ref="H48:H50"/>
    <mergeCell ref="B49:D50"/>
    <mergeCell ref="B51:D51"/>
    <mergeCell ref="E51:F51"/>
    <mergeCell ref="C55:H55"/>
    <mergeCell ref="D56:H56"/>
    <mergeCell ref="B1:H1"/>
    <mergeCell ref="B47:D48"/>
    <mergeCell ref="E47:H47"/>
    <mergeCell ref="E48:F50"/>
    <mergeCell ref="G48:G49"/>
  </mergeCells>
  <printOptions horizontalCentered="1"/>
  <pageMargins left="0.15748031496062992" right="0.1968503937007874" top="0.6299212598425197" bottom="0.4724409448818898" header="0.15748031496062992" footer="0.35433070866141736"/>
  <pageSetup orientation="portrait" paperSize="9" r:id="rId1"/>
  <headerFooter alignWithMargins="0">
    <oddHeader>&amp;LMZUK.EPZ.50.8.2021&amp;RZałącznik 4/IV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75390625" style="3" customWidth="1"/>
    <col min="2" max="2" width="19.75390625" style="3" customWidth="1"/>
    <col min="3" max="3" width="25.25390625" style="3" customWidth="1"/>
    <col min="4" max="4" width="8.00390625" style="3" customWidth="1"/>
    <col min="5" max="5" width="7.75390625" style="9" customWidth="1"/>
    <col min="6" max="7" width="10.25390625" style="9" customWidth="1"/>
    <col min="8" max="8" width="12.25390625" style="9" bestFit="1" customWidth="1"/>
  </cols>
  <sheetData>
    <row r="1" spans="2:8" s="16" customFormat="1" ht="12" customHeight="1">
      <c r="B1" s="165" t="s">
        <v>171</v>
      </c>
      <c r="C1" s="165"/>
      <c r="D1" s="165"/>
      <c r="E1" s="165"/>
      <c r="F1" s="165"/>
      <c r="G1" s="165"/>
      <c r="H1" s="165"/>
    </row>
    <row r="2" spans="2:8" s="16" customFormat="1" ht="9" customHeight="1">
      <c r="B2" s="23"/>
      <c r="C2" s="23"/>
      <c r="D2" s="96"/>
      <c r="E2" s="96"/>
      <c r="F2" s="96"/>
      <c r="G2" s="96"/>
      <c r="H2" s="96"/>
    </row>
    <row r="3" ht="9" customHeight="1"/>
    <row r="4" spans="1:8" ht="23.25" customHeight="1">
      <c r="A4" s="27"/>
      <c r="B4" s="77" t="s">
        <v>80</v>
      </c>
      <c r="C4" s="27" t="s">
        <v>170</v>
      </c>
      <c r="D4" s="27"/>
      <c r="E4" s="30"/>
      <c r="F4" s="164" t="s">
        <v>95</v>
      </c>
      <c r="G4" s="164"/>
      <c r="H4" s="164"/>
    </row>
    <row r="5" spans="1:8" ht="49.5" customHeight="1">
      <c r="A5" s="45" t="s">
        <v>0</v>
      </c>
      <c r="B5" s="46" t="s">
        <v>24</v>
      </c>
      <c r="C5" s="85" t="s">
        <v>8</v>
      </c>
      <c r="D5" s="47" t="s">
        <v>144</v>
      </c>
      <c r="E5" s="48" t="s">
        <v>1</v>
      </c>
      <c r="F5" s="49" t="s">
        <v>11</v>
      </c>
      <c r="G5" s="49" t="s">
        <v>151</v>
      </c>
      <c r="H5" s="49" t="s">
        <v>54</v>
      </c>
    </row>
    <row r="6" spans="1:8" ht="30" customHeight="1">
      <c r="A6" s="29" t="s">
        <v>2</v>
      </c>
      <c r="B6" s="39" t="s">
        <v>88</v>
      </c>
      <c r="C6" s="79" t="s">
        <v>87</v>
      </c>
      <c r="D6" s="34">
        <v>2</v>
      </c>
      <c r="E6" s="24"/>
      <c r="F6" s="50"/>
      <c r="G6" s="50"/>
      <c r="H6" s="50"/>
    </row>
    <row r="7" spans="1:8" ht="30" customHeight="1">
      <c r="A7" s="29" t="s">
        <v>3</v>
      </c>
      <c r="B7" s="39" t="s">
        <v>138</v>
      </c>
      <c r="C7" s="55" t="s">
        <v>135</v>
      </c>
      <c r="D7" s="34">
        <v>11</v>
      </c>
      <c r="E7" s="24"/>
      <c r="F7" s="50"/>
      <c r="G7" s="50"/>
      <c r="H7" s="50"/>
    </row>
    <row r="8" spans="1:8" ht="30" customHeight="1">
      <c r="A8" s="29" t="s">
        <v>4</v>
      </c>
      <c r="B8" s="43" t="s">
        <v>86</v>
      </c>
      <c r="C8" s="55" t="s">
        <v>96</v>
      </c>
      <c r="D8" s="44">
        <v>2</v>
      </c>
      <c r="E8" s="24"/>
      <c r="F8" s="50"/>
      <c r="G8" s="50"/>
      <c r="H8" s="50"/>
    </row>
    <row r="9" spans="1:8" ht="30" customHeight="1">
      <c r="A9" s="29" t="s">
        <v>5</v>
      </c>
      <c r="B9" s="43" t="s">
        <v>89</v>
      </c>
      <c r="C9" s="55" t="s">
        <v>97</v>
      </c>
      <c r="D9" s="44">
        <v>6</v>
      </c>
      <c r="E9" s="24"/>
      <c r="F9" s="50"/>
      <c r="G9" s="50"/>
      <c r="H9" s="50"/>
    </row>
    <row r="10" spans="1:8" ht="30" customHeight="1">
      <c r="A10" s="29" t="s">
        <v>6</v>
      </c>
      <c r="B10" s="11" t="s">
        <v>90</v>
      </c>
      <c r="C10" s="79" t="s">
        <v>98</v>
      </c>
      <c r="D10" s="8">
        <v>9</v>
      </c>
      <c r="E10" s="24"/>
      <c r="F10" s="50"/>
      <c r="G10" s="50"/>
      <c r="H10" s="50"/>
    </row>
    <row r="11" spans="1:8" ht="30" customHeight="1">
      <c r="A11" s="29" t="s">
        <v>7</v>
      </c>
      <c r="B11" s="11" t="s">
        <v>139</v>
      </c>
      <c r="C11" s="79" t="s">
        <v>99</v>
      </c>
      <c r="D11" s="34">
        <v>8</v>
      </c>
      <c r="E11" s="24"/>
      <c r="F11" s="50"/>
      <c r="G11" s="50"/>
      <c r="H11" s="50"/>
    </row>
    <row r="12" spans="1:8" ht="24.75" customHeight="1">
      <c r="A12" s="40"/>
      <c r="B12" s="31"/>
      <c r="C12" s="41" t="s">
        <v>162</v>
      </c>
      <c r="D12" s="107">
        <f>SUM(D6:D11)</f>
        <v>38</v>
      </c>
      <c r="E12" s="12"/>
      <c r="F12" s="51">
        <f>SUM(F6:F11)</f>
        <v>0</v>
      </c>
      <c r="G12" s="51">
        <f>SUM(G6:G11)</f>
        <v>0</v>
      </c>
      <c r="H12" s="74">
        <f>F12*108/100</f>
        <v>0</v>
      </c>
    </row>
    <row r="13" spans="2:8" s="16" customFormat="1" ht="11.25" customHeight="1">
      <c r="B13" s="23"/>
      <c r="C13" s="23"/>
      <c r="D13" s="96"/>
      <c r="E13" s="96"/>
      <c r="F13" s="96"/>
      <c r="G13" s="96"/>
      <c r="H13" s="96"/>
    </row>
    <row r="14" spans="1:8" s="16" customFormat="1" ht="6" customHeight="1">
      <c r="A14" s="36"/>
      <c r="B14" s="36"/>
      <c r="C14" s="36"/>
      <c r="D14" s="36"/>
      <c r="E14" s="22"/>
      <c r="F14" s="22"/>
      <c r="G14" s="22"/>
      <c r="H14" s="22"/>
    </row>
    <row r="15" spans="1:8" s="16" customFormat="1" ht="12.75">
      <c r="A15" s="27"/>
      <c r="B15" s="104" t="s">
        <v>25</v>
      </c>
      <c r="C15" s="27" t="s">
        <v>147</v>
      </c>
      <c r="D15" s="64"/>
      <c r="E15" s="84"/>
      <c r="F15" s="27"/>
      <c r="G15" s="27"/>
      <c r="H15" s="27"/>
    </row>
    <row r="16" spans="1:8" s="16" customFormat="1" ht="51" customHeight="1">
      <c r="A16" s="45" t="s">
        <v>0</v>
      </c>
      <c r="B16" s="46" t="s">
        <v>24</v>
      </c>
      <c r="C16" s="85" t="s">
        <v>8</v>
      </c>
      <c r="D16" s="47" t="s">
        <v>144</v>
      </c>
      <c r="E16" s="48" t="s">
        <v>1</v>
      </c>
      <c r="F16" s="49" t="s">
        <v>11</v>
      </c>
      <c r="G16" s="49" t="s">
        <v>151</v>
      </c>
      <c r="H16" s="49" t="s">
        <v>54</v>
      </c>
    </row>
    <row r="17" spans="1:8" s="16" customFormat="1" ht="30" customHeight="1">
      <c r="A17" s="58" t="s">
        <v>2</v>
      </c>
      <c r="B17" s="11" t="s">
        <v>115</v>
      </c>
      <c r="C17" s="79" t="s">
        <v>116</v>
      </c>
      <c r="D17" s="34">
        <v>100</v>
      </c>
      <c r="E17" s="56"/>
      <c r="F17" s="86"/>
      <c r="G17" s="86"/>
      <c r="H17" s="86"/>
    </row>
    <row r="18" spans="1:8" s="16" customFormat="1" ht="30" customHeight="1">
      <c r="A18" s="58" t="s">
        <v>3</v>
      </c>
      <c r="B18" s="39" t="s">
        <v>117</v>
      </c>
      <c r="C18" s="82" t="s">
        <v>118</v>
      </c>
      <c r="D18" s="34">
        <v>4</v>
      </c>
      <c r="E18" s="56"/>
      <c r="F18" s="86"/>
      <c r="G18" s="86"/>
      <c r="H18" s="86"/>
    </row>
    <row r="19" spans="1:8" s="16" customFormat="1" ht="30" customHeight="1">
      <c r="A19" s="58" t="s">
        <v>4</v>
      </c>
      <c r="B19" s="11" t="s">
        <v>119</v>
      </c>
      <c r="C19" s="81" t="s">
        <v>120</v>
      </c>
      <c r="D19" s="34">
        <v>4</v>
      </c>
      <c r="E19" s="56"/>
      <c r="F19" s="86"/>
      <c r="G19" s="86"/>
      <c r="H19" s="86"/>
    </row>
    <row r="20" spans="1:8" s="16" customFormat="1" ht="30" customHeight="1">
      <c r="A20" s="58" t="s">
        <v>5</v>
      </c>
      <c r="B20" s="11" t="s">
        <v>121</v>
      </c>
      <c r="C20" s="82" t="s">
        <v>122</v>
      </c>
      <c r="D20" s="34">
        <v>2</v>
      </c>
      <c r="E20" s="56"/>
      <c r="F20" s="86"/>
      <c r="G20" s="86"/>
      <c r="H20" s="86"/>
    </row>
    <row r="21" spans="1:8" s="16" customFormat="1" ht="30" customHeight="1">
      <c r="A21" s="58" t="s">
        <v>6</v>
      </c>
      <c r="B21" s="11" t="s">
        <v>64</v>
      </c>
      <c r="C21" s="79" t="s">
        <v>43</v>
      </c>
      <c r="D21" s="34">
        <v>50</v>
      </c>
      <c r="E21" s="56"/>
      <c r="F21" s="86"/>
      <c r="G21" s="86"/>
      <c r="H21" s="86"/>
    </row>
    <row r="22" spans="1:8" s="16" customFormat="1" ht="30" customHeight="1">
      <c r="A22" s="58" t="s">
        <v>7</v>
      </c>
      <c r="B22" s="11" t="s">
        <v>44</v>
      </c>
      <c r="C22" s="79" t="s">
        <v>45</v>
      </c>
      <c r="D22" s="34">
        <v>50</v>
      </c>
      <c r="E22" s="56"/>
      <c r="F22" s="86"/>
      <c r="G22" s="86"/>
      <c r="H22" s="86"/>
    </row>
    <row r="23" spans="1:8" s="16" customFormat="1" ht="24.75" customHeight="1">
      <c r="A23" s="40"/>
      <c r="B23" s="31"/>
      <c r="C23" s="41" t="s">
        <v>163</v>
      </c>
      <c r="D23" s="106">
        <f>SUM(D17:D22)</f>
        <v>210</v>
      </c>
      <c r="E23" s="25"/>
      <c r="F23" s="87">
        <f>SUM(F17:F22)</f>
        <v>0</v>
      </c>
      <c r="G23" s="87">
        <f>SUM(G17:G22)</f>
        <v>0</v>
      </c>
      <c r="H23" s="105">
        <f>SUM(H17:H22)</f>
        <v>0</v>
      </c>
    </row>
    <row r="24" spans="1:8" s="16" customFormat="1" ht="12.75">
      <c r="A24" s="36"/>
      <c r="B24" s="36"/>
      <c r="C24" s="36"/>
      <c r="D24" s="36"/>
      <c r="E24" s="22"/>
      <c r="F24" s="22"/>
      <c r="G24" s="22"/>
      <c r="H24" s="22"/>
    </row>
    <row r="25" spans="2:8" ht="12.75">
      <c r="B25" s="148" t="s">
        <v>153</v>
      </c>
      <c r="C25" s="149"/>
      <c r="D25" s="150"/>
      <c r="E25" s="142" t="s">
        <v>154</v>
      </c>
      <c r="F25" s="154"/>
      <c r="G25" s="154"/>
      <c r="H25" s="143"/>
    </row>
    <row r="26" spans="2:8" ht="12.75">
      <c r="B26" s="151"/>
      <c r="C26" s="152"/>
      <c r="D26" s="153"/>
      <c r="E26" s="155" t="s">
        <v>11</v>
      </c>
      <c r="F26" s="156"/>
      <c r="G26" s="156" t="s">
        <v>155</v>
      </c>
      <c r="H26" s="161" t="s">
        <v>55</v>
      </c>
    </row>
    <row r="27" spans="2:8" ht="12.75">
      <c r="B27" s="134"/>
      <c r="C27" s="135"/>
      <c r="D27" s="136"/>
      <c r="E27" s="157"/>
      <c r="F27" s="158"/>
      <c r="G27" s="160"/>
      <c r="H27" s="162"/>
    </row>
    <row r="28" spans="2:8" ht="12.75">
      <c r="B28" s="137"/>
      <c r="C28" s="138"/>
      <c r="D28" s="139"/>
      <c r="E28" s="159"/>
      <c r="F28" s="160"/>
      <c r="G28" s="126" t="s">
        <v>156</v>
      </c>
      <c r="H28" s="163"/>
    </row>
    <row r="29" spans="2:8" ht="12.75">
      <c r="B29" s="140" t="s">
        <v>166</v>
      </c>
      <c r="C29" s="141"/>
      <c r="D29" s="141"/>
      <c r="E29" s="142">
        <f>SUM(F23,F12)</f>
        <v>0</v>
      </c>
      <c r="F29" s="143"/>
      <c r="G29" s="127">
        <f>SUM(G23,G12)</f>
        <v>0</v>
      </c>
      <c r="H29" s="127">
        <f>SUM(H23,H12)</f>
        <v>0</v>
      </c>
    </row>
    <row r="30" spans="2:8" ht="12.75">
      <c r="B30" s="128"/>
      <c r="C30" s="129"/>
      <c r="D30" s="129"/>
      <c r="E30" s="130"/>
      <c r="F30" s="130"/>
      <c r="G30" s="130"/>
      <c r="H30" s="130"/>
    </row>
    <row r="31" spans="2:8" ht="12.75">
      <c r="B31" s="129"/>
      <c r="C31" s="129"/>
      <c r="D31" s="129"/>
      <c r="E31" s="130"/>
      <c r="F31" s="130"/>
      <c r="G31" s="130"/>
      <c r="H31" s="130"/>
    </row>
    <row r="32" spans="2:8" ht="12.75">
      <c r="B32" s="129"/>
      <c r="C32" s="129"/>
      <c r="D32" s="129"/>
      <c r="E32" s="130"/>
      <c r="F32" s="130"/>
      <c r="G32" s="130"/>
      <c r="H32" s="130"/>
    </row>
    <row r="33" spans="2:8" ht="12.75">
      <c r="B33" s="131" t="s">
        <v>158</v>
      </c>
      <c r="C33" s="144" t="s">
        <v>159</v>
      </c>
      <c r="D33" s="145"/>
      <c r="E33" s="145"/>
      <c r="F33" s="145"/>
      <c r="G33" s="145"/>
      <c r="H33" s="145"/>
    </row>
    <row r="34" spans="2:8" ht="12.75">
      <c r="B34" s="131" t="s">
        <v>160</v>
      </c>
      <c r="C34" s="129"/>
      <c r="D34" s="144" t="s">
        <v>161</v>
      </c>
      <c r="E34" s="145"/>
      <c r="F34" s="145"/>
      <c r="G34" s="145"/>
      <c r="H34" s="145"/>
    </row>
  </sheetData>
  <sheetProtection/>
  <mergeCells count="12">
    <mergeCell ref="B1:H1"/>
    <mergeCell ref="B25:D26"/>
    <mergeCell ref="E25:H25"/>
    <mergeCell ref="E26:F28"/>
    <mergeCell ref="G26:G27"/>
    <mergeCell ref="H26:H28"/>
    <mergeCell ref="B27:D28"/>
    <mergeCell ref="F4:H4"/>
    <mergeCell ref="B29:D29"/>
    <mergeCell ref="E29:F29"/>
    <mergeCell ref="C33:H33"/>
    <mergeCell ref="D34:H34"/>
  </mergeCells>
  <printOptions/>
  <pageMargins left="0.2362204724409449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&amp;LMZUK.EPZ.50.8.2021&amp;RZałacznik  4/V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2.75390625" style="3" customWidth="1"/>
    <col min="2" max="2" width="19.00390625" style="3" customWidth="1"/>
    <col min="3" max="3" width="25.25390625" style="3" customWidth="1"/>
    <col min="4" max="4" width="6.75390625" style="3" customWidth="1"/>
    <col min="5" max="5" width="7.75390625" style="3" customWidth="1"/>
    <col min="6" max="6" width="10.25390625" style="3" customWidth="1"/>
    <col min="7" max="7" width="10.25390625" style="117" customWidth="1"/>
    <col min="8" max="8" width="12.25390625" style="3" bestFit="1" customWidth="1"/>
    <col min="9" max="12" width="9.125" style="3" customWidth="1"/>
  </cols>
  <sheetData>
    <row r="1" spans="1:8" ht="15" customHeight="1">
      <c r="A1" s="32"/>
      <c r="B1" s="166" t="s">
        <v>76</v>
      </c>
      <c r="C1" s="166"/>
      <c r="D1" s="147"/>
      <c r="E1" s="147"/>
      <c r="F1" s="147"/>
      <c r="G1" s="147"/>
      <c r="H1" s="147"/>
    </row>
    <row r="2" spans="1:8" ht="12.75" customHeight="1">
      <c r="A2" s="32"/>
      <c r="B2" s="32"/>
      <c r="C2" s="32"/>
      <c r="D2" s="53"/>
      <c r="E2" s="53"/>
      <c r="F2" s="53"/>
      <c r="G2" s="120"/>
      <c r="H2" s="53"/>
    </row>
    <row r="3" spans="1:12" s="16" customFormat="1" ht="12.75" customHeight="1">
      <c r="A3" s="83"/>
      <c r="B3" s="88"/>
      <c r="C3" s="26"/>
      <c r="D3" s="26"/>
      <c r="E3" s="89"/>
      <c r="F3" s="90"/>
      <c r="G3" s="90"/>
      <c r="H3" s="91"/>
      <c r="I3" s="26"/>
      <c r="J3" s="23"/>
      <c r="K3" s="23"/>
      <c r="L3" s="23"/>
    </row>
    <row r="4" spans="1:8" ht="12.75">
      <c r="A4" s="27"/>
      <c r="B4" s="75" t="s">
        <v>80</v>
      </c>
      <c r="C4" s="27" t="s">
        <v>169</v>
      </c>
      <c r="D4" s="65"/>
      <c r="E4" s="65"/>
      <c r="F4" s="65"/>
      <c r="G4" s="121"/>
      <c r="H4" s="23"/>
    </row>
    <row r="5" spans="1:8" ht="49.5" customHeight="1">
      <c r="A5" s="45" t="s">
        <v>0</v>
      </c>
      <c r="B5" s="46" t="s">
        <v>24</v>
      </c>
      <c r="C5" s="85" t="s">
        <v>26</v>
      </c>
      <c r="D5" s="45" t="s">
        <v>144</v>
      </c>
      <c r="E5" s="49" t="s">
        <v>136</v>
      </c>
      <c r="F5" s="47" t="s">
        <v>11</v>
      </c>
      <c r="G5" s="122" t="s">
        <v>152</v>
      </c>
      <c r="H5" s="47" t="s">
        <v>55</v>
      </c>
    </row>
    <row r="6" spans="1:8" ht="30" customHeight="1">
      <c r="A6" s="12" t="s">
        <v>2</v>
      </c>
      <c r="B6" s="39" t="s">
        <v>48</v>
      </c>
      <c r="C6" s="55" t="s">
        <v>49</v>
      </c>
      <c r="D6" s="34">
        <v>1</v>
      </c>
      <c r="E6" s="13"/>
      <c r="F6" s="13"/>
      <c r="G6" s="35"/>
      <c r="H6" s="13"/>
    </row>
    <row r="7" spans="1:8" ht="30" customHeight="1">
      <c r="A7" s="12" t="s">
        <v>3</v>
      </c>
      <c r="B7" s="39" t="s">
        <v>142</v>
      </c>
      <c r="C7" s="55" t="s">
        <v>94</v>
      </c>
      <c r="D7" s="34">
        <v>1</v>
      </c>
      <c r="E7" s="13"/>
      <c r="F7" s="13"/>
      <c r="G7" s="35"/>
      <c r="H7" s="13"/>
    </row>
    <row r="8" spans="1:8" ht="30" customHeight="1">
      <c r="A8" s="12"/>
      <c r="B8" s="11"/>
      <c r="C8" s="54" t="s">
        <v>162</v>
      </c>
      <c r="D8" s="119">
        <f>SUM(D6:D7)</f>
        <v>2</v>
      </c>
      <c r="E8" s="13"/>
      <c r="F8" s="35">
        <f>SUM(F6:F7)</f>
        <v>0</v>
      </c>
      <c r="G8" s="35">
        <f>SUM(G6:G7)</f>
        <v>0</v>
      </c>
      <c r="H8" s="76">
        <f>F8*108/100</f>
        <v>0</v>
      </c>
    </row>
    <row r="9" spans="1:12" s="16" customFormat="1" ht="12.75" customHeight="1">
      <c r="A9" s="83"/>
      <c r="B9" s="88"/>
      <c r="C9" s="26"/>
      <c r="D9" s="26"/>
      <c r="E9" s="89"/>
      <c r="F9" s="90"/>
      <c r="G9" s="90"/>
      <c r="H9" s="91"/>
      <c r="I9" s="26"/>
      <c r="J9" s="23"/>
      <c r="K9" s="23"/>
      <c r="L9" s="23"/>
    </row>
    <row r="10" spans="1:12" s="16" customFormat="1" ht="12.75" customHeight="1">
      <c r="A10" s="83"/>
      <c r="B10" s="88"/>
      <c r="C10" s="26"/>
      <c r="D10" s="26"/>
      <c r="E10" s="89"/>
      <c r="F10" s="90"/>
      <c r="G10" s="90"/>
      <c r="H10" s="91"/>
      <c r="I10" s="26"/>
      <c r="J10" s="23"/>
      <c r="K10" s="23"/>
      <c r="L10" s="23"/>
    </row>
    <row r="11" spans="1:8" ht="12.75">
      <c r="A11" s="27"/>
      <c r="B11" s="66" t="s">
        <v>81</v>
      </c>
      <c r="C11" s="27" t="s">
        <v>91</v>
      </c>
      <c r="D11" s="23"/>
      <c r="E11" s="23"/>
      <c r="F11" s="23"/>
      <c r="G11" s="123"/>
      <c r="H11" s="23"/>
    </row>
    <row r="12" spans="1:8" ht="49.5" customHeight="1">
      <c r="A12" s="45" t="s">
        <v>0</v>
      </c>
      <c r="B12" s="46" t="s">
        <v>24</v>
      </c>
      <c r="C12" s="85" t="s">
        <v>26</v>
      </c>
      <c r="D12" s="45" t="s">
        <v>144</v>
      </c>
      <c r="E12" s="49" t="s">
        <v>136</v>
      </c>
      <c r="F12" s="47" t="s">
        <v>11</v>
      </c>
      <c r="G12" s="122" t="s">
        <v>151</v>
      </c>
      <c r="H12" s="47" t="s">
        <v>55</v>
      </c>
    </row>
    <row r="13" spans="1:8" ht="30" customHeight="1">
      <c r="A13" s="12" t="s">
        <v>2</v>
      </c>
      <c r="B13" s="39" t="s">
        <v>78</v>
      </c>
      <c r="C13" s="57" t="s">
        <v>79</v>
      </c>
      <c r="D13" s="25">
        <v>50</v>
      </c>
      <c r="E13" s="13"/>
      <c r="F13" s="13"/>
      <c r="G13" s="35"/>
      <c r="H13" s="13"/>
    </row>
    <row r="14" spans="1:8" ht="30" customHeight="1">
      <c r="A14" s="12"/>
      <c r="B14" s="11"/>
      <c r="C14" s="54" t="s">
        <v>163</v>
      </c>
      <c r="D14" s="118">
        <f>SUM(D13:D13)</f>
        <v>50</v>
      </c>
      <c r="E14" s="13"/>
      <c r="F14" s="13">
        <f>SUM(F13:F13)</f>
        <v>0</v>
      </c>
      <c r="G14" s="35">
        <f>SUM(G13)</f>
        <v>0</v>
      </c>
      <c r="H14" s="67">
        <f>F14*108/100</f>
        <v>0</v>
      </c>
    </row>
    <row r="15" spans="1:12" s="16" customFormat="1" ht="12.75" customHeight="1">
      <c r="A15" s="83"/>
      <c r="B15" s="88"/>
      <c r="C15" s="26"/>
      <c r="D15" s="26"/>
      <c r="E15" s="89"/>
      <c r="F15" s="90"/>
      <c r="G15" s="90"/>
      <c r="H15" s="91"/>
      <c r="I15" s="26"/>
      <c r="J15" s="23"/>
      <c r="K15" s="23"/>
      <c r="L15" s="23"/>
    </row>
    <row r="16" spans="1:12" s="16" customFormat="1" ht="12.75" customHeight="1">
      <c r="A16" s="83"/>
      <c r="B16" s="88"/>
      <c r="C16" s="26"/>
      <c r="D16" s="26"/>
      <c r="E16" s="89"/>
      <c r="F16" s="90"/>
      <c r="G16" s="90"/>
      <c r="H16" s="91"/>
      <c r="I16" s="26"/>
      <c r="J16" s="23"/>
      <c r="K16" s="23"/>
      <c r="L16" s="23"/>
    </row>
    <row r="17" spans="1:8" ht="12.75">
      <c r="A17" s="27"/>
      <c r="B17" s="99" t="s">
        <v>137</v>
      </c>
      <c r="C17" s="97" t="s">
        <v>148</v>
      </c>
      <c r="D17" s="98"/>
      <c r="E17" s="98"/>
      <c r="F17" s="98"/>
      <c r="G17" s="124"/>
      <c r="H17" s="23"/>
    </row>
    <row r="18" spans="1:8" ht="49.5" customHeight="1">
      <c r="A18" s="45" t="s">
        <v>0</v>
      </c>
      <c r="B18" s="46" t="s">
        <v>24</v>
      </c>
      <c r="C18" s="85" t="s">
        <v>26</v>
      </c>
      <c r="D18" s="45" t="s">
        <v>144</v>
      </c>
      <c r="E18" s="49" t="s">
        <v>1</v>
      </c>
      <c r="F18" s="47" t="s">
        <v>11</v>
      </c>
      <c r="G18" s="122" t="s">
        <v>151</v>
      </c>
      <c r="H18" s="47" t="s">
        <v>55</v>
      </c>
    </row>
    <row r="19" spans="1:8" ht="30" customHeight="1">
      <c r="A19" s="12" t="s">
        <v>2</v>
      </c>
      <c r="B19" s="39" t="s">
        <v>65</v>
      </c>
      <c r="C19" s="55" t="s">
        <v>66</v>
      </c>
      <c r="D19" s="34">
        <v>20</v>
      </c>
      <c r="E19" s="13"/>
      <c r="F19" s="13"/>
      <c r="G19" s="35"/>
      <c r="H19" s="13"/>
    </row>
    <row r="20" spans="1:8" ht="30" customHeight="1">
      <c r="A20" s="12"/>
      <c r="B20" s="11"/>
      <c r="C20" s="54" t="s">
        <v>164</v>
      </c>
      <c r="D20" s="115">
        <f>SUM(D19:D19)</f>
        <v>20</v>
      </c>
      <c r="E20" s="13"/>
      <c r="F20" s="35">
        <f>SUM(F19:F19)</f>
        <v>0</v>
      </c>
      <c r="G20" s="35">
        <f>SUM(G19)</f>
        <v>0</v>
      </c>
      <c r="H20" s="100">
        <f>F20*108/100</f>
        <v>0</v>
      </c>
    </row>
    <row r="21" spans="1:12" s="16" customFormat="1" ht="12.75" customHeight="1">
      <c r="A21" s="83"/>
      <c r="B21" s="88"/>
      <c r="C21" s="26"/>
      <c r="D21" s="26"/>
      <c r="E21" s="89"/>
      <c r="F21" s="90"/>
      <c r="G21" s="90"/>
      <c r="H21" s="91"/>
      <c r="I21" s="26"/>
      <c r="J21" s="23"/>
      <c r="K21" s="23"/>
      <c r="L21" s="23"/>
    </row>
    <row r="22" spans="1:12" s="16" customFormat="1" ht="12.75" customHeight="1">
      <c r="A22" s="83"/>
      <c r="B22" s="88"/>
      <c r="C22" s="26"/>
      <c r="D22" s="26"/>
      <c r="E22" s="89"/>
      <c r="F22" s="90"/>
      <c r="G22" s="90"/>
      <c r="H22" s="91"/>
      <c r="I22" s="26"/>
      <c r="J22" s="23"/>
      <c r="K22" s="23"/>
      <c r="L22" s="23"/>
    </row>
    <row r="23" spans="1:9" ht="12.75">
      <c r="A23" s="15"/>
      <c r="B23" s="112" t="s">
        <v>25</v>
      </c>
      <c r="C23" s="97" t="s">
        <v>148</v>
      </c>
      <c r="D23" s="5"/>
      <c r="E23" s="20"/>
      <c r="F23" s="21"/>
      <c r="G23" s="125"/>
      <c r="H23" s="21"/>
      <c r="I23" s="18"/>
    </row>
    <row r="24" spans="1:9" ht="49.5" customHeight="1">
      <c r="A24" s="45" t="s">
        <v>0</v>
      </c>
      <c r="B24" s="46" t="s">
        <v>24</v>
      </c>
      <c r="C24" s="85" t="s">
        <v>26</v>
      </c>
      <c r="D24" s="45" t="s">
        <v>144</v>
      </c>
      <c r="E24" s="49" t="s">
        <v>136</v>
      </c>
      <c r="F24" s="47" t="s">
        <v>11</v>
      </c>
      <c r="G24" s="122" t="s">
        <v>151</v>
      </c>
      <c r="H24" s="47" t="s">
        <v>55</v>
      </c>
      <c r="I24" s="18"/>
    </row>
    <row r="25" spans="1:9" ht="30" customHeight="1">
      <c r="A25" s="25" t="s">
        <v>2</v>
      </c>
      <c r="B25" s="16" t="s">
        <v>78</v>
      </c>
      <c r="C25" s="57" t="s">
        <v>79</v>
      </c>
      <c r="D25" s="34">
        <v>70</v>
      </c>
      <c r="E25" s="59"/>
      <c r="F25" s="59"/>
      <c r="G25" s="61"/>
      <c r="H25" s="59"/>
      <c r="I25" s="18"/>
    </row>
    <row r="26" spans="1:9" ht="30" customHeight="1">
      <c r="A26" s="25" t="s">
        <v>3</v>
      </c>
      <c r="B26" s="39" t="s">
        <v>65</v>
      </c>
      <c r="C26" s="55" t="s">
        <v>66</v>
      </c>
      <c r="D26" s="34">
        <v>2</v>
      </c>
      <c r="E26" s="59"/>
      <c r="F26" s="59"/>
      <c r="G26" s="61"/>
      <c r="H26" s="59"/>
      <c r="I26" s="18"/>
    </row>
    <row r="27" spans="1:9" ht="30" customHeight="1">
      <c r="A27" s="25" t="s">
        <v>4</v>
      </c>
      <c r="B27" s="39" t="s">
        <v>50</v>
      </c>
      <c r="C27" s="55" t="s">
        <v>51</v>
      </c>
      <c r="D27" s="34">
        <v>3</v>
      </c>
      <c r="E27" s="59"/>
      <c r="F27" s="59"/>
      <c r="G27" s="61"/>
      <c r="H27" s="59"/>
      <c r="I27" s="18"/>
    </row>
    <row r="28" spans="1:9" ht="30" customHeight="1">
      <c r="A28" s="25" t="s">
        <v>6</v>
      </c>
      <c r="B28" s="39" t="s">
        <v>67</v>
      </c>
      <c r="C28" s="55" t="s">
        <v>68</v>
      </c>
      <c r="D28" s="34">
        <v>4</v>
      </c>
      <c r="E28" s="59"/>
      <c r="F28" s="59"/>
      <c r="G28" s="61"/>
      <c r="H28" s="59"/>
      <c r="I28" s="18"/>
    </row>
    <row r="29" spans="1:9" ht="30" customHeight="1">
      <c r="A29" s="34"/>
      <c r="B29" s="60"/>
      <c r="C29" s="42" t="s">
        <v>165</v>
      </c>
      <c r="D29" s="113">
        <f>SUM(D25:D28)</f>
        <v>79</v>
      </c>
      <c r="E29" s="59"/>
      <c r="F29" s="61">
        <f>SUM(F25:F28)</f>
        <v>0</v>
      </c>
      <c r="G29" s="61">
        <f>SUM(G25:G28)</f>
        <v>0</v>
      </c>
      <c r="H29" s="114">
        <f>SUM(H25:H28)</f>
        <v>0</v>
      </c>
      <c r="I29" s="18"/>
    </row>
    <row r="30" spans="1:9" ht="12.75">
      <c r="A30" s="15"/>
      <c r="B30" s="19"/>
      <c r="C30" s="19"/>
      <c r="D30" s="5"/>
      <c r="E30" s="20"/>
      <c r="F30" s="21"/>
      <c r="G30" s="125"/>
      <c r="H30" s="21"/>
      <c r="I30" s="18"/>
    </row>
    <row r="31" spans="1:9" ht="12.75">
      <c r="A31" s="15"/>
      <c r="B31" s="148" t="s">
        <v>153</v>
      </c>
      <c r="C31" s="149"/>
      <c r="D31" s="150"/>
      <c r="E31" s="142" t="s">
        <v>154</v>
      </c>
      <c r="F31" s="154"/>
      <c r="G31" s="154"/>
      <c r="H31" s="143"/>
      <c r="I31" s="18"/>
    </row>
    <row r="32" spans="1:9" ht="12.75">
      <c r="A32" s="15"/>
      <c r="B32" s="151"/>
      <c r="C32" s="152"/>
      <c r="D32" s="153"/>
      <c r="E32" s="155" t="s">
        <v>11</v>
      </c>
      <c r="F32" s="156"/>
      <c r="G32" s="156" t="s">
        <v>155</v>
      </c>
      <c r="H32" s="161" t="s">
        <v>55</v>
      </c>
      <c r="I32" s="18"/>
    </row>
    <row r="33" spans="1:9" ht="12.75">
      <c r="A33" s="15"/>
      <c r="B33" s="134"/>
      <c r="C33" s="135"/>
      <c r="D33" s="136"/>
      <c r="E33" s="157"/>
      <c r="F33" s="158"/>
      <c r="G33" s="160"/>
      <c r="H33" s="162"/>
      <c r="I33" s="18"/>
    </row>
    <row r="34" spans="1:9" ht="12.75">
      <c r="A34" s="15"/>
      <c r="B34" s="137"/>
      <c r="C34" s="138"/>
      <c r="D34" s="139"/>
      <c r="E34" s="159"/>
      <c r="F34" s="160"/>
      <c r="G34" s="126" t="s">
        <v>156</v>
      </c>
      <c r="H34" s="163"/>
      <c r="I34" s="18"/>
    </row>
    <row r="35" spans="1:9" ht="12.75">
      <c r="A35" s="15"/>
      <c r="B35" s="140" t="s">
        <v>157</v>
      </c>
      <c r="C35" s="141"/>
      <c r="D35" s="141"/>
      <c r="E35" s="142">
        <f>SUM(F29,F20,F14,F8)</f>
        <v>0</v>
      </c>
      <c r="F35" s="143"/>
      <c r="G35" s="127">
        <f>SUM(G29,G20,G14,G8)</f>
        <v>0</v>
      </c>
      <c r="H35" s="127">
        <f>SUM(H29,H20,H14,H8)</f>
        <v>0</v>
      </c>
      <c r="I35" s="18"/>
    </row>
    <row r="36" spans="1:9" ht="12.75">
      <c r="A36" s="15"/>
      <c r="B36" s="128"/>
      <c r="C36" s="129"/>
      <c r="D36" s="129"/>
      <c r="E36" s="130"/>
      <c r="F36" s="130"/>
      <c r="G36" s="130"/>
      <c r="H36" s="130"/>
      <c r="I36" s="18"/>
    </row>
    <row r="37" spans="2:8" ht="12.75">
      <c r="B37" s="129"/>
      <c r="C37" s="129"/>
      <c r="D37" s="129"/>
      <c r="E37" s="130"/>
      <c r="F37" s="130"/>
      <c r="G37" s="130"/>
      <c r="H37" s="130"/>
    </row>
    <row r="38" spans="2:8" ht="12.75">
      <c r="B38" s="129"/>
      <c r="C38" s="129"/>
      <c r="D38" s="129"/>
      <c r="E38" s="130"/>
      <c r="F38" s="130"/>
      <c r="G38" s="130"/>
      <c r="H38" s="130"/>
    </row>
    <row r="39" spans="2:8" ht="12.75">
      <c r="B39" s="131" t="s">
        <v>158</v>
      </c>
      <c r="C39" s="144" t="s">
        <v>159</v>
      </c>
      <c r="D39" s="145"/>
      <c r="E39" s="145"/>
      <c r="F39" s="145"/>
      <c r="G39" s="145"/>
      <c r="H39" s="145"/>
    </row>
    <row r="40" spans="2:8" ht="12.75">
      <c r="B40" s="131" t="s">
        <v>160</v>
      </c>
      <c r="C40" s="129"/>
      <c r="D40" s="144" t="s">
        <v>161</v>
      </c>
      <c r="E40" s="145"/>
      <c r="F40" s="145"/>
      <c r="G40" s="145"/>
      <c r="H40" s="145"/>
    </row>
    <row r="41" spans="2:8" ht="12.75">
      <c r="B41" s="129"/>
      <c r="C41" s="129"/>
      <c r="D41" s="129"/>
      <c r="E41" s="130"/>
      <c r="F41" s="130"/>
      <c r="G41" s="130"/>
      <c r="H41" s="130"/>
    </row>
  </sheetData>
  <sheetProtection/>
  <mergeCells count="11">
    <mergeCell ref="H32:H34"/>
    <mergeCell ref="B33:D34"/>
    <mergeCell ref="B35:D35"/>
    <mergeCell ref="E35:F35"/>
    <mergeCell ref="C39:H39"/>
    <mergeCell ref="D40:H40"/>
    <mergeCell ref="B1:H1"/>
    <mergeCell ref="B31:D32"/>
    <mergeCell ref="E31:H31"/>
    <mergeCell ref="E32:F34"/>
    <mergeCell ref="G32:G33"/>
  </mergeCells>
  <printOptions/>
  <pageMargins left="0.2362204724409449" right="0.3937007874015748" top="0.4724409448818898" bottom="0.15748031496062992" header="0.15748031496062992" footer="0.15748031496062992"/>
  <pageSetup horizontalDpi="600" verticalDpi="600" orientation="portrait" paperSize="9" scale="90" r:id="rId1"/>
  <headerFooter>
    <oddHeader>&amp;LMZUK.EPZ.50.8.2021&amp;RZałącznik 4/VI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7" sqref="A1:H17"/>
    </sheetView>
  </sheetViews>
  <sheetFormatPr defaultColWidth="9.00390625" defaultRowHeight="12.75"/>
  <cols>
    <col min="1" max="1" width="3.875" style="3" customWidth="1"/>
    <col min="2" max="2" width="19.00390625" style="3" customWidth="1"/>
    <col min="3" max="3" width="25.25390625" style="3" customWidth="1"/>
    <col min="4" max="4" width="7.375" style="3" customWidth="1"/>
    <col min="5" max="5" width="7.75390625" style="3" customWidth="1"/>
    <col min="6" max="8" width="10.25390625" style="3" customWidth="1"/>
    <col min="9" max="12" width="9.125" style="3" customWidth="1"/>
  </cols>
  <sheetData>
    <row r="1" spans="1:8" ht="15" customHeight="1">
      <c r="A1" s="32"/>
      <c r="B1" s="166" t="s">
        <v>73</v>
      </c>
      <c r="C1" s="166"/>
      <c r="D1" s="147"/>
      <c r="E1" s="147"/>
      <c r="F1" s="147"/>
      <c r="G1" s="147"/>
      <c r="H1" s="147"/>
    </row>
    <row r="2" spans="1:8" ht="15" customHeight="1">
      <c r="A2" s="32"/>
      <c r="B2" s="32"/>
      <c r="C2" s="32"/>
      <c r="D2" s="53"/>
      <c r="E2" s="53"/>
      <c r="F2" s="53"/>
      <c r="G2" s="53"/>
      <c r="H2" s="53"/>
    </row>
    <row r="3" spans="1:12" s="16" customFormat="1" ht="12.75" customHeight="1">
      <c r="A3" s="27"/>
      <c r="B3" s="112" t="s">
        <v>25</v>
      </c>
      <c r="C3" s="27" t="s">
        <v>150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s="17" customFormat="1" ht="49.5" customHeight="1">
      <c r="A4" s="45" t="s">
        <v>0</v>
      </c>
      <c r="B4" s="46" t="s">
        <v>24</v>
      </c>
      <c r="C4" s="85" t="s">
        <v>26</v>
      </c>
      <c r="D4" s="45" t="s">
        <v>144</v>
      </c>
      <c r="E4" s="49" t="s">
        <v>136</v>
      </c>
      <c r="F4" s="47" t="s">
        <v>143</v>
      </c>
      <c r="G4" s="122" t="s">
        <v>152</v>
      </c>
      <c r="H4" s="47" t="s">
        <v>52</v>
      </c>
      <c r="I4" s="28"/>
      <c r="J4" s="22"/>
      <c r="K4" s="22"/>
      <c r="L4" s="22"/>
    </row>
    <row r="5" spans="1:12" s="17" customFormat="1" ht="30" customHeight="1">
      <c r="A5" s="12" t="s">
        <v>2</v>
      </c>
      <c r="B5" s="39" t="s">
        <v>74</v>
      </c>
      <c r="C5" s="55" t="s">
        <v>75</v>
      </c>
      <c r="D5" s="34">
        <v>100</v>
      </c>
      <c r="E5" s="35"/>
      <c r="F5" s="35"/>
      <c r="G5" s="35"/>
      <c r="H5" s="35"/>
      <c r="I5" s="37"/>
      <c r="J5" s="22"/>
      <c r="K5" s="22"/>
      <c r="L5" s="22"/>
    </row>
    <row r="6" spans="1:12" s="16" customFormat="1" ht="30" customHeight="1">
      <c r="A6" s="12" t="s">
        <v>3</v>
      </c>
      <c r="B6" s="39" t="s">
        <v>46</v>
      </c>
      <c r="C6" s="55" t="s">
        <v>47</v>
      </c>
      <c r="D6" s="34">
        <v>30</v>
      </c>
      <c r="E6" s="35"/>
      <c r="F6" s="35"/>
      <c r="G6" s="35"/>
      <c r="H6" s="35"/>
      <c r="I6" s="26"/>
      <c r="J6" s="23"/>
      <c r="K6" s="23"/>
      <c r="L6" s="23"/>
    </row>
    <row r="7" spans="1:12" s="16" customFormat="1" ht="30" customHeight="1">
      <c r="A7" s="12"/>
      <c r="B7" s="11"/>
      <c r="C7" s="54" t="s">
        <v>77</v>
      </c>
      <c r="D7" s="113">
        <f>SUM(D5:D6)</f>
        <v>130</v>
      </c>
      <c r="E7" s="35"/>
      <c r="F7" s="35">
        <f>SUM(F5:F6)</f>
        <v>0</v>
      </c>
      <c r="G7" s="35">
        <f>SUM(G5:G6)</f>
        <v>0</v>
      </c>
      <c r="H7" s="114">
        <f>SUM(H5:H6)</f>
        <v>0</v>
      </c>
      <c r="I7" s="26"/>
      <c r="J7" s="23"/>
      <c r="K7" s="23"/>
      <c r="L7" s="23"/>
    </row>
    <row r="8" ht="12" customHeight="1"/>
    <row r="9" spans="2:8" ht="12" customHeight="1">
      <c r="B9" s="131"/>
      <c r="C9" s="131"/>
      <c r="D9" s="131"/>
      <c r="E9" s="131"/>
      <c r="F9" s="131"/>
      <c r="G9" s="131"/>
      <c r="H9" s="131"/>
    </row>
    <row r="10" spans="2:8" ht="12" customHeight="1">
      <c r="B10" s="131"/>
      <c r="C10" s="131"/>
      <c r="D10" s="131"/>
      <c r="E10" s="131"/>
      <c r="F10" s="131"/>
      <c r="G10" s="131"/>
      <c r="H10" s="131"/>
    </row>
    <row r="11" spans="2:8" ht="12" customHeight="1">
      <c r="B11" s="131"/>
      <c r="C11" s="131"/>
      <c r="D11" s="131"/>
      <c r="E11" s="131"/>
      <c r="F11" s="131"/>
      <c r="G11" s="131"/>
      <c r="H11" s="131"/>
    </row>
    <row r="12" spans="2:8" ht="12" customHeight="1">
      <c r="B12" s="131"/>
      <c r="C12" s="131"/>
      <c r="D12" s="131"/>
      <c r="E12" s="131"/>
      <c r="F12" s="131"/>
      <c r="G12" s="131"/>
      <c r="H12" s="131"/>
    </row>
    <row r="13" spans="2:8" ht="12" customHeight="1">
      <c r="B13" s="131"/>
      <c r="C13" s="131"/>
      <c r="D13" s="131"/>
      <c r="E13" s="131"/>
      <c r="F13" s="131"/>
      <c r="G13" s="131"/>
      <c r="H13" s="131"/>
    </row>
    <row r="14" spans="2:8" ht="12.75">
      <c r="B14" s="129"/>
      <c r="C14" s="129"/>
      <c r="D14" s="129"/>
      <c r="E14" s="130"/>
      <c r="F14" s="130"/>
      <c r="G14" s="130"/>
      <c r="H14" s="130"/>
    </row>
    <row r="15" spans="2:8" ht="12.75">
      <c r="B15" s="129"/>
      <c r="C15" s="129"/>
      <c r="D15" s="129"/>
      <c r="E15" s="130"/>
      <c r="F15" s="130"/>
      <c r="G15" s="130"/>
      <c r="H15" s="130"/>
    </row>
    <row r="16" spans="2:8" ht="12.75">
      <c r="B16" s="131" t="s">
        <v>158</v>
      </c>
      <c r="C16" s="144" t="s">
        <v>159</v>
      </c>
      <c r="D16" s="145"/>
      <c r="E16" s="145"/>
      <c r="F16" s="145"/>
      <c r="G16" s="145"/>
      <c r="H16" s="145"/>
    </row>
    <row r="17" spans="2:8" ht="12.75">
      <c r="B17" s="131" t="s">
        <v>160</v>
      </c>
      <c r="C17" s="129"/>
      <c r="D17" s="144" t="s">
        <v>161</v>
      </c>
      <c r="E17" s="145"/>
      <c r="F17" s="145"/>
      <c r="G17" s="145"/>
      <c r="H17" s="145"/>
    </row>
  </sheetData>
  <sheetProtection/>
  <mergeCells count="3">
    <mergeCell ref="C16:H16"/>
    <mergeCell ref="D17:H17"/>
    <mergeCell ref="B1:H1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&amp;LMZUK.EPZ.50.8.2021&amp;RZałącznik 4/VII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B23" sqref="B23:H28"/>
    </sheetView>
  </sheetViews>
  <sheetFormatPr defaultColWidth="9.00390625" defaultRowHeight="12.75"/>
  <cols>
    <col min="1" max="1" width="2.75390625" style="3" customWidth="1"/>
    <col min="2" max="2" width="19.00390625" style="3" customWidth="1"/>
    <col min="3" max="3" width="25.25390625" style="3" customWidth="1"/>
    <col min="4" max="4" width="7.25390625" style="3" customWidth="1"/>
    <col min="5" max="5" width="7.75390625" style="3" customWidth="1"/>
    <col min="6" max="7" width="10.25390625" style="3" customWidth="1"/>
    <col min="8" max="8" width="12.25390625" style="3" bestFit="1" customWidth="1"/>
    <col min="9" max="12" width="9.125" style="3" customWidth="1"/>
  </cols>
  <sheetData>
    <row r="1" spans="2:8" ht="12.75" customHeight="1">
      <c r="B1" s="166" t="s">
        <v>69</v>
      </c>
      <c r="C1" s="166"/>
      <c r="D1" s="147"/>
      <c r="E1" s="147"/>
      <c r="F1" s="147"/>
      <c r="G1" s="147"/>
      <c r="H1" s="147"/>
    </row>
    <row r="2" ht="12.75" customHeight="1">
      <c r="A2" s="32"/>
    </row>
    <row r="4" spans="1:8" ht="12.75">
      <c r="A4" s="27"/>
      <c r="B4" s="66" t="s">
        <v>81</v>
      </c>
      <c r="C4" s="27" t="s">
        <v>92</v>
      </c>
      <c r="D4" s="23"/>
      <c r="E4" s="23"/>
      <c r="F4" s="23"/>
      <c r="G4" s="23"/>
      <c r="H4" s="23"/>
    </row>
    <row r="5" spans="1:8" ht="49.5" customHeight="1">
      <c r="A5" s="45" t="s">
        <v>0</v>
      </c>
      <c r="B5" s="46" t="s">
        <v>24</v>
      </c>
      <c r="C5" s="85" t="s">
        <v>26</v>
      </c>
      <c r="D5" s="45" t="s">
        <v>144</v>
      </c>
      <c r="E5" s="49" t="s">
        <v>1</v>
      </c>
      <c r="F5" s="47" t="s">
        <v>11</v>
      </c>
      <c r="G5" s="122" t="s">
        <v>152</v>
      </c>
      <c r="H5" s="47" t="s">
        <v>55</v>
      </c>
    </row>
    <row r="6" spans="1:8" ht="30.75" customHeight="1">
      <c r="A6" s="12" t="s">
        <v>2</v>
      </c>
      <c r="B6" s="39" t="s">
        <v>83</v>
      </c>
      <c r="C6" s="55" t="s">
        <v>82</v>
      </c>
      <c r="D6" s="34">
        <v>10</v>
      </c>
      <c r="E6" s="13"/>
      <c r="F6" s="13"/>
      <c r="G6" s="13"/>
      <c r="H6" s="13"/>
    </row>
    <row r="7" spans="1:8" ht="30.75" customHeight="1">
      <c r="A7" s="12" t="s">
        <v>3</v>
      </c>
      <c r="B7" s="39" t="s">
        <v>84</v>
      </c>
      <c r="C7" s="55" t="s">
        <v>85</v>
      </c>
      <c r="D7" s="34">
        <v>10</v>
      </c>
      <c r="E7" s="13"/>
      <c r="F7" s="13"/>
      <c r="G7" s="13"/>
      <c r="H7" s="13"/>
    </row>
    <row r="8" spans="1:8" ht="30.75" customHeight="1">
      <c r="A8" s="12"/>
      <c r="B8" s="11"/>
      <c r="C8" s="54" t="s">
        <v>162</v>
      </c>
      <c r="D8" s="118">
        <f>SUM(D6:D7)</f>
        <v>20</v>
      </c>
      <c r="E8" s="13"/>
      <c r="F8" s="35">
        <f>SUM(F6:F7)</f>
        <v>0</v>
      </c>
      <c r="G8" s="35">
        <f>SUM(G6:G7)</f>
        <v>0</v>
      </c>
      <c r="H8" s="67">
        <f>SUM(H6:H7)</f>
        <v>0</v>
      </c>
    </row>
    <row r="11" spans="1:8" ht="12.75">
      <c r="A11" s="27"/>
      <c r="B11" s="112" t="s">
        <v>25</v>
      </c>
      <c r="C11" s="97" t="s">
        <v>149</v>
      </c>
      <c r="D11" s="23"/>
      <c r="E11" s="23"/>
      <c r="F11" s="23"/>
      <c r="G11" s="23"/>
      <c r="H11" s="23"/>
    </row>
    <row r="12" spans="1:8" ht="49.5" customHeight="1">
      <c r="A12" s="45" t="s">
        <v>0</v>
      </c>
      <c r="B12" s="46" t="s">
        <v>24</v>
      </c>
      <c r="C12" s="85" t="s">
        <v>26</v>
      </c>
      <c r="D12" s="45" t="s">
        <v>144</v>
      </c>
      <c r="E12" s="49" t="s">
        <v>136</v>
      </c>
      <c r="F12" s="47" t="s">
        <v>143</v>
      </c>
      <c r="G12" s="122" t="s">
        <v>152</v>
      </c>
      <c r="H12" s="47" t="s">
        <v>52</v>
      </c>
    </row>
    <row r="13" spans="1:8" ht="30" customHeight="1">
      <c r="A13" s="12" t="s">
        <v>2</v>
      </c>
      <c r="B13" s="39" t="s">
        <v>83</v>
      </c>
      <c r="C13" s="55" t="s">
        <v>70</v>
      </c>
      <c r="D13" s="34">
        <v>150</v>
      </c>
      <c r="E13" s="13"/>
      <c r="F13" s="13"/>
      <c r="G13" s="13"/>
      <c r="H13" s="13"/>
    </row>
    <row r="14" spans="1:8" ht="30" customHeight="1">
      <c r="A14" s="12" t="s">
        <v>3</v>
      </c>
      <c r="B14" s="39" t="s">
        <v>83</v>
      </c>
      <c r="C14" s="55" t="s">
        <v>71</v>
      </c>
      <c r="D14" s="34">
        <v>150</v>
      </c>
      <c r="E14" s="13"/>
      <c r="F14" s="13"/>
      <c r="G14" s="13"/>
      <c r="H14" s="13"/>
    </row>
    <row r="15" spans="1:8" ht="30" customHeight="1">
      <c r="A15" s="12" t="s">
        <v>4</v>
      </c>
      <c r="B15" s="39" t="s">
        <v>83</v>
      </c>
      <c r="C15" s="55" t="s">
        <v>72</v>
      </c>
      <c r="D15" s="34">
        <v>150</v>
      </c>
      <c r="E15" s="13"/>
      <c r="F15" s="13"/>
      <c r="G15" s="13"/>
      <c r="H15" s="13"/>
    </row>
    <row r="16" spans="1:8" ht="30" customHeight="1">
      <c r="A16" s="12"/>
      <c r="B16" s="11"/>
      <c r="C16" s="54" t="s">
        <v>163</v>
      </c>
      <c r="D16" s="113">
        <f>SUM(D13:D15)</f>
        <v>450</v>
      </c>
      <c r="E16" s="13"/>
      <c r="F16" s="35">
        <f>SUM(F13:F15)</f>
        <v>0</v>
      </c>
      <c r="G16" s="35">
        <f>SUM(G13:G15)</f>
        <v>0</v>
      </c>
      <c r="H16" s="114">
        <f>SUM(H13:H15)</f>
        <v>0</v>
      </c>
    </row>
    <row r="18" spans="2:12" ht="12.75">
      <c r="B18" s="148" t="s">
        <v>153</v>
      </c>
      <c r="C18" s="149"/>
      <c r="D18" s="150"/>
      <c r="E18" s="142" t="s">
        <v>154</v>
      </c>
      <c r="F18" s="154"/>
      <c r="G18" s="154"/>
      <c r="H18" s="143"/>
      <c r="I18"/>
      <c r="J18"/>
      <c r="K18"/>
      <c r="L18"/>
    </row>
    <row r="19" spans="2:12" ht="12.75">
      <c r="B19" s="151"/>
      <c r="C19" s="152"/>
      <c r="D19" s="153"/>
      <c r="E19" s="155" t="s">
        <v>11</v>
      </c>
      <c r="F19" s="156"/>
      <c r="G19" s="156" t="s">
        <v>155</v>
      </c>
      <c r="H19" s="161" t="s">
        <v>55</v>
      </c>
      <c r="I19"/>
      <c r="J19"/>
      <c r="K19"/>
      <c r="L19"/>
    </row>
    <row r="20" spans="2:12" ht="12.75">
      <c r="B20" s="134"/>
      <c r="C20" s="135"/>
      <c r="D20" s="136"/>
      <c r="E20" s="157"/>
      <c r="F20" s="158"/>
      <c r="G20" s="160"/>
      <c r="H20" s="162"/>
      <c r="I20"/>
      <c r="J20"/>
      <c r="K20"/>
      <c r="L20"/>
    </row>
    <row r="21" spans="2:12" ht="12.75">
      <c r="B21" s="137"/>
      <c r="C21" s="138"/>
      <c r="D21" s="139"/>
      <c r="E21" s="159"/>
      <c r="F21" s="160"/>
      <c r="G21" s="126" t="s">
        <v>156</v>
      </c>
      <c r="H21" s="163"/>
      <c r="I21"/>
      <c r="J21"/>
      <c r="K21"/>
      <c r="L21"/>
    </row>
    <row r="22" spans="2:12" ht="12.75">
      <c r="B22" s="140" t="s">
        <v>166</v>
      </c>
      <c r="C22" s="141"/>
      <c r="D22" s="141"/>
      <c r="E22" s="142">
        <f>SUM(F16,F8)</f>
        <v>0</v>
      </c>
      <c r="F22" s="143"/>
      <c r="G22" s="127">
        <f>SUM(G16,G8)</f>
        <v>0</v>
      </c>
      <c r="H22" s="127">
        <f>SUM(H16,H8)</f>
        <v>0</v>
      </c>
      <c r="I22"/>
      <c r="J22"/>
      <c r="K22"/>
      <c r="L22"/>
    </row>
    <row r="23" spans="2:12" ht="12.75">
      <c r="B23" s="128"/>
      <c r="C23" s="129"/>
      <c r="D23" s="129"/>
      <c r="E23" s="130"/>
      <c r="F23" s="130"/>
      <c r="G23" s="130"/>
      <c r="H23" s="130"/>
      <c r="I23"/>
      <c r="J23"/>
      <c r="K23"/>
      <c r="L23"/>
    </row>
    <row r="24" spans="2:12" ht="12.75">
      <c r="B24" s="129"/>
      <c r="C24" s="129"/>
      <c r="D24" s="129"/>
      <c r="E24" s="130"/>
      <c r="F24" s="130"/>
      <c r="G24" s="130"/>
      <c r="H24" s="130"/>
      <c r="I24"/>
      <c r="J24"/>
      <c r="K24"/>
      <c r="L24"/>
    </row>
    <row r="25" spans="2:12" ht="12.75">
      <c r="B25" s="129"/>
      <c r="C25" s="129"/>
      <c r="D25" s="129"/>
      <c r="E25" s="130"/>
      <c r="F25" s="130"/>
      <c r="G25" s="130"/>
      <c r="H25" s="130"/>
      <c r="I25"/>
      <c r="J25"/>
      <c r="K25"/>
      <c r="L25"/>
    </row>
    <row r="26" spans="2:12" ht="12.75">
      <c r="B26" s="131" t="s">
        <v>158</v>
      </c>
      <c r="C26" s="144" t="s">
        <v>159</v>
      </c>
      <c r="D26" s="145"/>
      <c r="E26" s="145"/>
      <c r="F26" s="145"/>
      <c r="G26" s="145"/>
      <c r="H26" s="145"/>
      <c r="I26"/>
      <c r="J26"/>
      <c r="K26"/>
      <c r="L26"/>
    </row>
    <row r="27" spans="2:12" ht="12.75">
      <c r="B27" s="131" t="s">
        <v>160</v>
      </c>
      <c r="C27" s="129"/>
      <c r="D27" s="144" t="s">
        <v>161</v>
      </c>
      <c r="E27" s="145"/>
      <c r="F27" s="145"/>
      <c r="G27" s="145"/>
      <c r="H27" s="145"/>
      <c r="I27"/>
      <c r="J27"/>
      <c r="K27"/>
      <c r="L27"/>
    </row>
    <row r="28" spans="5:12" ht="12.75">
      <c r="E28" s="9"/>
      <c r="F28" s="9"/>
      <c r="G28" s="9"/>
      <c r="H28" s="9"/>
      <c r="I28"/>
      <c r="J28"/>
      <c r="K28"/>
      <c r="L28"/>
    </row>
  </sheetData>
  <sheetProtection/>
  <mergeCells count="11">
    <mergeCell ref="H19:H21"/>
    <mergeCell ref="B20:D21"/>
    <mergeCell ref="B22:D22"/>
    <mergeCell ref="E22:F22"/>
    <mergeCell ref="C26:H26"/>
    <mergeCell ref="D27:H27"/>
    <mergeCell ref="B1:H1"/>
    <mergeCell ref="B18:D19"/>
    <mergeCell ref="E18:H18"/>
    <mergeCell ref="E19:F21"/>
    <mergeCell ref="G19:G20"/>
  </mergeCells>
  <printOptions/>
  <pageMargins left="0.2755905511811024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&amp;LMZUK.EPZ.50.8.2021&amp;RZałącznik 4/VIII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00390625" style="0" customWidth="1"/>
    <col min="2" max="2" width="21.875" style="0" customWidth="1"/>
    <col min="3" max="3" width="25.25390625" style="0" customWidth="1"/>
    <col min="4" max="4" width="7.25390625" style="0" customWidth="1"/>
    <col min="5" max="5" width="7.75390625" style="0" customWidth="1"/>
    <col min="6" max="8" width="10.25390625" style="0" customWidth="1"/>
    <col min="10" max="10" width="15.875" style="0" customWidth="1"/>
  </cols>
  <sheetData>
    <row r="1" ht="12.75">
      <c r="B1" t="s">
        <v>172</v>
      </c>
    </row>
    <row r="3" spans="1:8" ht="12.75">
      <c r="A3" s="4"/>
      <c r="B3" s="167"/>
      <c r="C3" s="167"/>
      <c r="D3" s="168"/>
      <c r="E3" s="168"/>
      <c r="F3" s="168"/>
      <c r="G3" s="168"/>
      <c r="H3" s="168"/>
    </row>
    <row r="4" spans="1:3" ht="12.75">
      <c r="A4" s="4"/>
      <c r="B4" s="112" t="s">
        <v>25</v>
      </c>
      <c r="C4" s="4" t="s">
        <v>147</v>
      </c>
    </row>
    <row r="5" spans="1:8" ht="49.5" customHeight="1">
      <c r="A5" s="46" t="s">
        <v>0</v>
      </c>
      <c r="B5" s="46" t="s">
        <v>24</v>
      </c>
      <c r="C5" s="78" t="s">
        <v>8</v>
      </c>
      <c r="D5" s="47" t="s">
        <v>144</v>
      </c>
      <c r="E5" s="49" t="s">
        <v>136</v>
      </c>
      <c r="F5" s="49" t="s">
        <v>12</v>
      </c>
      <c r="G5" s="122" t="s">
        <v>152</v>
      </c>
      <c r="H5" s="47" t="s">
        <v>52</v>
      </c>
    </row>
    <row r="6" spans="1:8" ht="30" customHeight="1">
      <c r="A6" s="25" t="s">
        <v>2</v>
      </c>
      <c r="B6" s="11" t="s">
        <v>123</v>
      </c>
      <c r="C6" s="79" t="s">
        <v>124</v>
      </c>
      <c r="D6" s="34">
        <v>4</v>
      </c>
      <c r="E6" s="56"/>
      <c r="F6" s="62"/>
      <c r="G6" s="62"/>
      <c r="H6" s="62"/>
    </row>
    <row r="7" spans="1:8" ht="30" customHeight="1">
      <c r="A7" s="25" t="s">
        <v>3</v>
      </c>
      <c r="B7" s="11" t="s">
        <v>125</v>
      </c>
      <c r="C7" s="79" t="s">
        <v>27</v>
      </c>
      <c r="D7" s="34">
        <v>15</v>
      </c>
      <c r="E7" s="56"/>
      <c r="F7" s="62"/>
      <c r="G7" s="62"/>
      <c r="H7" s="62"/>
    </row>
    <row r="8" spans="1:8" ht="30" customHeight="1">
      <c r="A8" s="38"/>
      <c r="B8" s="39"/>
      <c r="C8" s="25" t="s">
        <v>77</v>
      </c>
      <c r="D8" s="106">
        <f>SUM(D6:D7)</f>
        <v>19</v>
      </c>
      <c r="E8" s="25"/>
      <c r="F8" s="62">
        <f>SUM(F6:F7)</f>
        <v>0</v>
      </c>
      <c r="G8" s="87">
        <f>SUM(G6:G7)</f>
        <v>0</v>
      </c>
      <c r="H8" s="133">
        <f>SUM(H6:H7)</f>
        <v>0</v>
      </c>
    </row>
    <row r="10" spans="1:8" ht="12.75">
      <c r="A10" s="3"/>
      <c r="B10" s="132"/>
      <c r="C10" s="129"/>
      <c r="D10" s="129"/>
      <c r="E10" s="130"/>
      <c r="F10" s="130"/>
      <c r="G10" s="130"/>
      <c r="H10" s="130"/>
    </row>
    <row r="11" spans="1:8" ht="12.75">
      <c r="A11" s="3"/>
      <c r="B11" s="129"/>
      <c r="C11" s="129"/>
      <c r="D11" s="129"/>
      <c r="E11" s="130"/>
      <c r="F11" s="130"/>
      <c r="G11" s="130"/>
      <c r="H11" s="130"/>
    </row>
    <row r="12" spans="1:8" ht="12.75">
      <c r="A12" s="3"/>
      <c r="B12" s="129"/>
      <c r="C12" s="129"/>
      <c r="D12" s="129"/>
      <c r="E12" s="130"/>
      <c r="F12" s="130"/>
      <c r="G12" s="130"/>
      <c r="H12" s="130"/>
    </row>
    <row r="13" spans="1:8" ht="12.75">
      <c r="A13" s="3"/>
      <c r="B13" s="131" t="s">
        <v>158</v>
      </c>
      <c r="C13" s="144" t="s">
        <v>159</v>
      </c>
      <c r="D13" s="145"/>
      <c r="E13" s="145"/>
      <c r="F13" s="145"/>
      <c r="G13" s="145"/>
      <c r="H13" s="145"/>
    </row>
    <row r="14" spans="1:8" ht="12.75">
      <c r="A14" s="3"/>
      <c r="B14" s="131" t="s">
        <v>160</v>
      </c>
      <c r="C14" s="129"/>
      <c r="D14" s="144" t="s">
        <v>161</v>
      </c>
      <c r="E14" s="145"/>
      <c r="F14" s="145"/>
      <c r="G14" s="145"/>
      <c r="H14" s="145"/>
    </row>
  </sheetData>
  <sheetProtection/>
  <mergeCells count="3">
    <mergeCell ref="B3:H3"/>
    <mergeCell ref="C13:H13"/>
    <mergeCell ref="D14:H1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&amp;LMZUK.EPZ.50.8.2021&amp;RZałącznik 4/IX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3.00390625" style="3" customWidth="1"/>
    <col min="2" max="2" width="22.375" style="3" customWidth="1"/>
    <col min="3" max="3" width="25.25390625" style="3" customWidth="1"/>
    <col min="4" max="4" width="6.75390625" style="3" customWidth="1"/>
    <col min="5" max="5" width="7.75390625" style="3" customWidth="1"/>
    <col min="6" max="8" width="10.25390625" style="3" customWidth="1"/>
    <col min="9" max="9" width="13.625" style="0" customWidth="1"/>
  </cols>
  <sheetData>
    <row r="1" spans="1:8" s="16" customFormat="1" ht="15" customHeight="1">
      <c r="A1" s="27"/>
      <c r="B1" s="166" t="s">
        <v>145</v>
      </c>
      <c r="C1" s="166"/>
      <c r="D1" s="166"/>
      <c r="E1" s="166"/>
      <c r="F1" s="166"/>
      <c r="G1" s="166"/>
      <c r="H1" s="166"/>
    </row>
    <row r="2" spans="1:8" s="16" customFormat="1" ht="12.75">
      <c r="A2" s="23"/>
      <c r="B2" s="23"/>
      <c r="C2" s="23"/>
      <c r="D2" s="23"/>
      <c r="E2" s="23"/>
      <c r="F2" s="23"/>
      <c r="G2" s="23"/>
      <c r="H2" s="23"/>
    </row>
    <row r="3" spans="1:8" s="16" customFormat="1" ht="12.75">
      <c r="A3" s="27"/>
      <c r="B3" s="116"/>
      <c r="C3" s="27"/>
      <c r="D3" s="64"/>
      <c r="E3" s="84"/>
      <c r="F3" s="27"/>
      <c r="G3" s="27"/>
      <c r="H3" s="92"/>
    </row>
    <row r="4" spans="1:8" s="16" customFormat="1" ht="12.75">
      <c r="A4" s="27"/>
      <c r="B4" s="104" t="s">
        <v>25</v>
      </c>
      <c r="C4" s="27" t="s">
        <v>147</v>
      </c>
      <c r="D4" s="64"/>
      <c r="E4" s="84"/>
      <c r="F4" s="27"/>
      <c r="G4" s="27"/>
      <c r="H4" s="92"/>
    </row>
    <row r="5" spans="1:8" s="16" customFormat="1" ht="49.5" customHeight="1">
      <c r="A5" s="45" t="s">
        <v>0</v>
      </c>
      <c r="B5" s="46" t="s">
        <v>24</v>
      </c>
      <c r="C5" s="85" t="s">
        <v>8</v>
      </c>
      <c r="D5" s="47" t="s">
        <v>144</v>
      </c>
      <c r="E5" s="48" t="s">
        <v>1</v>
      </c>
      <c r="F5" s="49" t="s">
        <v>143</v>
      </c>
      <c r="G5" s="122" t="s">
        <v>152</v>
      </c>
      <c r="H5" s="49" t="s">
        <v>52</v>
      </c>
    </row>
    <row r="6" spans="1:8" s="16" customFormat="1" ht="30" customHeight="1">
      <c r="A6" s="25" t="s">
        <v>2</v>
      </c>
      <c r="B6" s="11" t="s">
        <v>126</v>
      </c>
      <c r="C6" s="79" t="s">
        <v>45</v>
      </c>
      <c r="D6" s="25">
        <v>60</v>
      </c>
      <c r="E6" s="56"/>
      <c r="F6" s="56"/>
      <c r="G6" s="56"/>
      <c r="H6" s="56"/>
    </row>
    <row r="7" spans="1:8" s="16" customFormat="1" ht="30" customHeight="1">
      <c r="A7" s="25" t="s">
        <v>3</v>
      </c>
      <c r="B7" s="39" t="s">
        <v>127</v>
      </c>
      <c r="C7" s="93" t="s">
        <v>128</v>
      </c>
      <c r="D7" s="25">
        <v>20</v>
      </c>
      <c r="E7" s="56"/>
      <c r="F7" s="56"/>
      <c r="G7" s="56"/>
      <c r="H7" s="56"/>
    </row>
    <row r="8" spans="1:8" s="16" customFormat="1" ht="30" customHeight="1">
      <c r="A8" s="25" t="s">
        <v>4</v>
      </c>
      <c r="B8" s="11" t="s">
        <v>129</v>
      </c>
      <c r="C8" s="79" t="s">
        <v>130</v>
      </c>
      <c r="D8" s="25">
        <v>60</v>
      </c>
      <c r="E8" s="56"/>
      <c r="F8" s="56"/>
      <c r="G8" s="56"/>
      <c r="H8" s="56"/>
    </row>
    <row r="9" spans="1:8" ht="30" customHeight="1">
      <c r="A9" s="25" t="s">
        <v>5</v>
      </c>
      <c r="B9" s="94" t="s">
        <v>131</v>
      </c>
      <c r="C9" s="95" t="s">
        <v>132</v>
      </c>
      <c r="D9" s="25">
        <v>20</v>
      </c>
      <c r="E9" s="56"/>
      <c r="F9" s="56"/>
      <c r="G9" s="56"/>
      <c r="H9" s="56"/>
    </row>
    <row r="10" spans="1:8" ht="30" customHeight="1">
      <c r="A10" s="25" t="s">
        <v>6</v>
      </c>
      <c r="B10" s="11" t="s">
        <v>64</v>
      </c>
      <c r="C10" s="79" t="s">
        <v>43</v>
      </c>
      <c r="D10" s="25">
        <v>150</v>
      </c>
      <c r="E10" s="56"/>
      <c r="F10" s="62"/>
      <c r="G10" s="62"/>
      <c r="H10" s="62"/>
    </row>
    <row r="11" spans="1:8" ht="30" customHeight="1">
      <c r="A11" s="25" t="s">
        <v>7</v>
      </c>
      <c r="B11" s="39" t="s">
        <v>117</v>
      </c>
      <c r="C11" s="82" t="s">
        <v>118</v>
      </c>
      <c r="D11" s="34">
        <v>6</v>
      </c>
      <c r="E11" s="56"/>
      <c r="F11" s="86"/>
      <c r="G11" s="86"/>
      <c r="H11" s="86"/>
    </row>
    <row r="12" spans="1:8" ht="30" customHeight="1">
      <c r="A12" s="40"/>
      <c r="B12" s="31"/>
      <c r="C12" s="41" t="s">
        <v>77</v>
      </c>
      <c r="D12" s="106">
        <f>SUM(D6:D11)</f>
        <v>316</v>
      </c>
      <c r="E12" s="25"/>
      <c r="F12" s="87">
        <f>SUM(F6:F11)</f>
        <v>0</v>
      </c>
      <c r="G12" s="87">
        <f>SUM(G6:G11)</f>
        <v>0</v>
      </c>
      <c r="H12" s="105">
        <f>SUM(H6:H11)</f>
        <v>0</v>
      </c>
    </row>
    <row r="13" spans="1:8" ht="12.75">
      <c r="A13"/>
      <c r="B13"/>
      <c r="C13"/>
      <c r="D13"/>
      <c r="E13"/>
      <c r="F13"/>
      <c r="G13"/>
      <c r="H13"/>
    </row>
    <row r="14" spans="2:8" ht="12.75">
      <c r="B14" s="132"/>
      <c r="C14" s="129"/>
      <c r="D14" s="129"/>
      <c r="E14" s="130"/>
      <c r="F14" s="130"/>
      <c r="G14" s="130"/>
      <c r="H14" s="130"/>
    </row>
    <row r="15" spans="2:8" ht="12.75">
      <c r="B15" s="129"/>
      <c r="C15" s="129"/>
      <c r="D15" s="129"/>
      <c r="E15" s="130"/>
      <c r="F15" s="130"/>
      <c r="G15" s="130"/>
      <c r="H15" s="130"/>
    </row>
    <row r="16" spans="2:8" ht="12.75">
      <c r="B16" s="129"/>
      <c r="C16" s="129"/>
      <c r="D16" s="129"/>
      <c r="E16" s="130"/>
      <c r="F16" s="130"/>
      <c r="G16" s="130"/>
      <c r="H16" s="130"/>
    </row>
    <row r="17" spans="2:8" ht="12.75">
      <c r="B17" s="131" t="s">
        <v>158</v>
      </c>
      <c r="C17" s="144" t="s">
        <v>159</v>
      </c>
      <c r="D17" s="145"/>
      <c r="E17" s="145"/>
      <c r="F17" s="145"/>
      <c r="G17" s="145"/>
      <c r="H17" s="145"/>
    </row>
    <row r="18" spans="2:8" ht="12.75">
      <c r="B18" s="131" t="s">
        <v>160</v>
      </c>
      <c r="C18" s="129"/>
      <c r="D18" s="144" t="s">
        <v>161</v>
      </c>
      <c r="E18" s="145"/>
      <c r="F18" s="145"/>
      <c r="G18" s="145"/>
      <c r="H18" s="145"/>
    </row>
  </sheetData>
  <sheetProtection/>
  <mergeCells count="3">
    <mergeCell ref="B1:H1"/>
    <mergeCell ref="C17:H17"/>
    <mergeCell ref="D18:H18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  <headerFooter>
    <oddHeader>&amp;LMZUK.EPZ.50.8.2021&amp;RZałącznik 4/X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3.00390625" style="3" customWidth="1"/>
    <col min="2" max="2" width="19.625" style="3" customWidth="1"/>
    <col min="3" max="3" width="17.75390625" style="3" customWidth="1"/>
    <col min="4" max="5" width="7.75390625" style="3" customWidth="1"/>
    <col min="6" max="8" width="10.25390625" style="3" customWidth="1"/>
  </cols>
  <sheetData>
    <row r="1" spans="1:8" s="16" customFormat="1" ht="13.5" customHeight="1">
      <c r="A1" s="27"/>
      <c r="B1" s="169" t="s">
        <v>146</v>
      </c>
      <c r="C1" s="169"/>
      <c r="D1" s="169"/>
      <c r="E1" s="169"/>
      <c r="F1" s="169"/>
      <c r="G1" s="169"/>
      <c r="H1" s="169"/>
    </row>
    <row r="3" spans="1:8" ht="12.75">
      <c r="A3" s="27"/>
      <c r="B3" s="23"/>
      <c r="C3" s="23"/>
      <c r="D3" s="65"/>
      <c r="E3" s="23"/>
      <c r="F3" s="23"/>
      <c r="G3" s="23"/>
      <c r="H3" s="23"/>
    </row>
    <row r="4" spans="1:8" ht="12.75">
      <c r="A4" s="27"/>
      <c r="B4" s="104" t="s">
        <v>25</v>
      </c>
      <c r="C4" s="27" t="s">
        <v>150</v>
      </c>
      <c r="D4" s="65"/>
      <c r="E4" s="23"/>
      <c r="F4" s="23"/>
      <c r="G4" s="23"/>
      <c r="H4" s="23"/>
    </row>
    <row r="5" spans="1:8" ht="49.5" customHeight="1">
      <c r="A5" s="45" t="s">
        <v>0</v>
      </c>
      <c r="B5" s="46" t="s">
        <v>24</v>
      </c>
      <c r="C5" s="85" t="s">
        <v>26</v>
      </c>
      <c r="D5" s="45" t="s">
        <v>144</v>
      </c>
      <c r="E5" s="49" t="s">
        <v>136</v>
      </c>
      <c r="F5" s="47" t="s">
        <v>143</v>
      </c>
      <c r="G5" s="122" t="s">
        <v>152</v>
      </c>
      <c r="H5" s="47" t="s">
        <v>52</v>
      </c>
    </row>
    <row r="6" spans="1:8" ht="30" customHeight="1">
      <c r="A6" s="25" t="s">
        <v>2</v>
      </c>
      <c r="B6" s="39" t="s">
        <v>133</v>
      </c>
      <c r="C6" s="55" t="s">
        <v>134</v>
      </c>
      <c r="D6" s="34">
        <v>12</v>
      </c>
      <c r="E6" s="59"/>
      <c r="F6" s="59"/>
      <c r="G6" s="59"/>
      <c r="H6" s="59"/>
    </row>
    <row r="7" spans="1:8" ht="30" customHeight="1">
      <c r="A7" s="34"/>
      <c r="B7" s="60"/>
      <c r="C7" s="42" t="s">
        <v>77</v>
      </c>
      <c r="D7" s="113">
        <f>SUM(D6:D6)</f>
        <v>12</v>
      </c>
      <c r="E7" s="59"/>
      <c r="F7" s="61">
        <f>SUM(F6)</f>
        <v>0</v>
      </c>
      <c r="G7" s="61">
        <f>SUM(G6)</f>
        <v>0</v>
      </c>
      <c r="H7" s="61">
        <f>SUM(H6)</f>
        <v>0</v>
      </c>
    </row>
    <row r="9" spans="2:8" ht="12.75">
      <c r="B9" s="132"/>
      <c r="C9" s="129"/>
      <c r="D9" s="129"/>
      <c r="E9" s="130"/>
      <c r="F9" s="130"/>
      <c r="G9" s="130"/>
      <c r="H9" s="130"/>
    </row>
    <row r="10" spans="2:8" ht="12.75">
      <c r="B10" s="129"/>
      <c r="C10" s="129"/>
      <c r="D10" s="129"/>
      <c r="E10" s="130"/>
      <c r="F10" s="130"/>
      <c r="G10" s="130"/>
      <c r="H10" s="130"/>
    </row>
    <row r="11" spans="2:8" ht="12.75">
      <c r="B11" s="129"/>
      <c r="C11" s="129"/>
      <c r="D11" s="129"/>
      <c r="E11" s="130"/>
      <c r="F11" s="130"/>
      <c r="G11" s="130"/>
      <c r="H11" s="130"/>
    </row>
    <row r="12" spans="2:8" ht="12.75">
      <c r="B12" s="131" t="s">
        <v>158</v>
      </c>
      <c r="C12" s="144" t="s">
        <v>159</v>
      </c>
      <c r="D12" s="145"/>
      <c r="E12" s="145"/>
      <c r="F12" s="145"/>
      <c r="G12" s="145"/>
      <c r="H12" s="145"/>
    </row>
    <row r="13" spans="2:8" ht="12.75">
      <c r="B13" s="131" t="s">
        <v>160</v>
      </c>
      <c r="C13" s="129"/>
      <c r="D13" s="144" t="s">
        <v>161</v>
      </c>
      <c r="E13" s="145"/>
      <c r="F13" s="145"/>
      <c r="G13" s="145"/>
      <c r="H13" s="145"/>
    </row>
    <row r="14" spans="5:8" ht="12.75">
      <c r="E14" s="9"/>
      <c r="F14" s="9"/>
      <c r="G14" s="9"/>
      <c r="H14" s="9"/>
    </row>
  </sheetData>
  <sheetProtection/>
  <mergeCells count="3">
    <mergeCell ref="B1:H1"/>
    <mergeCell ref="C12:H12"/>
    <mergeCell ref="D13:H13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portrait" paperSize="9" r:id="rId1"/>
  <headerFooter>
    <oddHeader>&amp;LMZUK.EPZ.50.8.2021&amp;RZałącznik 4/XI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MZUK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Misztal</dc:creator>
  <cp:keywords/>
  <dc:description/>
  <cp:lastModifiedBy>Ola</cp:lastModifiedBy>
  <cp:lastPrinted>2021-03-08T12:42:49Z</cp:lastPrinted>
  <dcterms:created xsi:type="dcterms:W3CDTF">2005-03-08T10:37:23Z</dcterms:created>
  <dcterms:modified xsi:type="dcterms:W3CDTF">2021-03-08T12:45:20Z</dcterms:modified>
  <cp:category/>
  <cp:version/>
  <cp:contentType/>
  <cp:contentStatus/>
</cp:coreProperties>
</file>